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ijirou\Documents\public_html\images\"/>
    </mc:Choice>
  </mc:AlternateContent>
  <xr:revisionPtr revIDLastSave="0" documentId="13_ncr:1_{A903B1D2-0F38-4789-B8A8-3B611981E7C3}" xr6:coauthVersionLast="47" xr6:coauthVersionMax="47" xr10:uidLastSave="{00000000-0000-0000-0000-000000000000}"/>
  <workbookProtection workbookAlgorithmName="SHA-512" workbookHashValue="UbwECvnX04jLISJ0Bzdb8+OOhSZ0TSD3mJDnE9HKyfTDGrUwx9CN8RHyqf12r8eNYJg8rV0Ndxbk24JrCiGiyA==" workbookSaltValue="mrGnc+RQMfL/55ZxvP7AmA==" workbookSpinCount="100000" lockStructure="1"/>
  <bookViews>
    <workbookView xWindow="-120" yWindow="-120" windowWidth="29040" windowHeight="15840" xr2:uid="{00000000-000D-0000-FFFF-FFFF00000000}"/>
  </bookViews>
  <sheets>
    <sheet name="請求書" sheetId="1" r:id="rId1"/>
    <sheet name="設定" sheetId="8" state="hidden" r:id="rId2"/>
  </sheets>
  <definedNames>
    <definedName name="_xlnm.Print_Area" localSheetId="0">請求書!$A:$AB</definedName>
    <definedName name="_xlnm.Print_Titles" localSheetId="0">請求書!$1:$21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2" i="1" l="1"/>
  <c r="T23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Q11" i="1"/>
  <c r="BE6" i="1"/>
  <c r="BE9" i="1"/>
  <c r="BE10" i="1"/>
  <c r="BE4" i="1" l="1"/>
  <c r="BE5" i="1" s="1"/>
  <c r="BE3" i="1"/>
  <c r="Q10" i="1" l="1"/>
  <c r="X10" i="1" s="1"/>
  <c r="Q9" i="1"/>
  <c r="F12" i="1"/>
  <c r="F16" i="1" s="1"/>
  <c r="X9" i="1" l="1"/>
  <c r="U7" i="1" s="1"/>
  <c r="F14" i="1"/>
  <c r="F15" i="1" l="1"/>
</calcChain>
</file>

<file path=xl/sharedStrings.xml><?xml version="1.0" encoding="utf-8"?>
<sst xmlns="http://schemas.openxmlformats.org/spreadsheetml/2006/main" count="70" uniqueCount="58">
  <si>
    <t>　　請　求　書　　</t>
    <rPh sb="2" eb="3">
      <t>ショウ</t>
    </rPh>
    <rPh sb="4" eb="5">
      <t>モトム</t>
    </rPh>
    <rPh sb="6" eb="7">
      <t>ショ</t>
    </rPh>
    <phoneticPr fontId="1"/>
  </si>
  <si>
    <t>請求日</t>
    <rPh sb="0" eb="2">
      <t>セイキュウ</t>
    </rPh>
    <rPh sb="2" eb="3">
      <t>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</si>
  <si>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</si>
  <si>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</si>
  <si>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</si>
  <si>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(必須)</t>
    <rPh sb="1" eb="3">
      <t>ヒッス</t>
    </rPh>
    <phoneticPr fontId="1"/>
  </si>
  <si>
    <t>(西暦)</t>
    <rPh sb="1" eb="3">
      <t>セイレキ</t>
    </rPh>
    <phoneticPr fontId="1"/>
  </si>
  <si>
    <t>取引先コード</t>
    <rPh sb="0" eb="2">
      <t>トリヒキ</t>
    </rPh>
    <rPh sb="2" eb="3">
      <t>サキ</t>
    </rPh>
    <phoneticPr fontId="1"/>
  </si>
  <si>
    <t>　横手建設株式会社　御中　</t>
    <rPh sb="1" eb="3">
      <t>ヨコテ</t>
    </rPh>
    <rPh sb="3" eb="5">
      <t>ケンセツ</t>
    </rPh>
    <rPh sb="5" eb="9">
      <t>カブシキガイシャ</t>
    </rPh>
    <rPh sb="10" eb="12">
      <t>オンチュウ</t>
    </rPh>
    <phoneticPr fontId="1"/>
  </si>
  <si>
    <t>工事名</t>
    <rPh sb="0" eb="2">
      <t>コウジ</t>
    </rPh>
    <rPh sb="2" eb="3">
      <t>メイ</t>
    </rPh>
    <phoneticPr fontId="1"/>
  </si>
  <si>
    <t>下記の通り請求いたします。</t>
    <rPh sb="0" eb="2">
      <t>カキ</t>
    </rPh>
    <rPh sb="3" eb="4">
      <t>トオ</t>
    </rPh>
    <rPh sb="5" eb="7">
      <t>セイキュウ</t>
    </rPh>
    <phoneticPr fontId="1"/>
  </si>
  <si>
    <t>工事コード</t>
    <rPh sb="0" eb="2">
      <t>コウジ</t>
    </rPh>
    <phoneticPr fontId="1"/>
  </si>
  <si>
    <t>工事進捗率</t>
    <rPh sb="0" eb="2">
      <t>コウジ</t>
    </rPh>
    <rPh sb="2" eb="4">
      <t>シンチョク</t>
    </rPh>
    <rPh sb="4" eb="5">
      <t>リツ</t>
    </rPh>
    <phoneticPr fontId="1"/>
  </si>
  <si>
    <t>軽8%対象額</t>
    <rPh sb="0" eb="1">
      <t>ケイ</t>
    </rPh>
    <rPh sb="3" eb="5">
      <t>タイショウ</t>
    </rPh>
    <rPh sb="5" eb="6">
      <t>ガク</t>
    </rPh>
    <phoneticPr fontId="1"/>
  </si>
  <si>
    <t>軽8%消費税</t>
    <rPh sb="0" eb="1">
      <t>ケイ</t>
    </rPh>
    <rPh sb="3" eb="6">
      <t>ショウヒゼイ</t>
    </rPh>
    <phoneticPr fontId="1"/>
  </si>
  <si>
    <t>月日</t>
    <rPh sb="0" eb="1">
      <t>ツキ</t>
    </rPh>
    <rPh sb="1" eb="2">
      <t>ヒ</t>
    </rPh>
    <phoneticPr fontId="1"/>
  </si>
  <si>
    <t>品　　名</t>
    <rPh sb="0" eb="1">
      <t>ヒン</t>
    </rPh>
    <rPh sb="3" eb="4">
      <t>ナ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</si>
  <si>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</si>
  <si>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</si>
  <si>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</si>
  <si>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税抜金額</t>
    <rPh sb="0" eb="1">
      <t>ゼイ</t>
    </rPh>
    <rPh sb="1" eb="2">
      <t>ヌ</t>
    </rPh>
    <rPh sb="2" eb="4">
      <t>キンガク</t>
    </rPh>
    <phoneticPr fontId="1"/>
  </si>
  <si>
    <t>コードNo</t>
    <phoneticPr fontId="1"/>
  </si>
  <si>
    <t>適格請求書登録番号</t>
    <rPh sb="0" eb="2">
      <t>テキカク</t>
    </rPh>
    <rPh sb="2" eb="5">
      <t>セイキュウショ</t>
    </rPh>
    <rPh sb="5" eb="7">
      <t>トウロク</t>
    </rPh>
    <rPh sb="7" eb="9">
      <t>バンゴウ</t>
    </rPh>
    <phoneticPr fontId="1"/>
  </si>
  <si>
    <t>T</t>
    <phoneticPr fontId="1"/>
  </si>
  <si>
    <t>前回迄請求額</t>
    <rPh sb="0" eb="2">
      <t>ゼンカイ</t>
    </rPh>
    <rPh sb="2" eb="3">
      <t>マデ</t>
    </rPh>
    <rPh sb="3" eb="5">
      <t>セイキュウ</t>
    </rPh>
    <rPh sb="5" eb="6">
      <t>ガク</t>
    </rPh>
    <phoneticPr fontId="1"/>
  </si>
  <si>
    <t>今回請求額</t>
    <rPh sb="0" eb="2">
      <t>コンカイ</t>
    </rPh>
    <rPh sb="2" eb="4">
      <t>セイキュウ</t>
    </rPh>
    <rPh sb="4" eb="5">
      <t>ガク</t>
    </rPh>
    <phoneticPr fontId="1"/>
  </si>
  <si>
    <t>差引残額</t>
    <rPh sb="0" eb="2">
      <t>サシヒキ</t>
    </rPh>
    <rPh sb="2" eb="4">
      <t>ザンガク</t>
    </rPh>
    <phoneticPr fontId="1"/>
  </si>
  <si>
    <t>住所</t>
    <rPh sb="0" eb="2">
      <t>ジュウショ</t>
    </rPh>
    <phoneticPr fontId="1"/>
  </si>
  <si>
    <t>会社名</t>
    <rPh sb="0" eb="2">
      <t>カイシャ</t>
    </rPh>
    <rPh sb="2" eb="3">
      <t>メイ</t>
    </rPh>
    <phoneticPr fontId="1"/>
  </si>
  <si>
    <t>電話</t>
    <rPh sb="0" eb="2">
      <t>デンワ</t>
    </rPh>
    <phoneticPr fontId="1"/>
  </si>
  <si>
    <t>振込先</t>
    <rPh sb="0" eb="2">
      <t>フリコミ</t>
    </rPh>
    <rPh sb="2" eb="3">
      <t>サキ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</si>
  <si>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</si>
  <si>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</si>
  <si>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預金№</t>
    <rPh sb="0" eb="2">
      <t>ヨキン</t>
    </rPh>
    <phoneticPr fontId="1"/>
  </si>
  <si>
    <t>請　求　額</t>
    <rPh sb="0" eb="1">
      <t>ショウ</t>
    </rPh>
    <rPh sb="2" eb="3">
      <t>モトム</t>
    </rPh>
    <rPh sb="4" eb="5">
      <t>ガク</t>
    </rPh>
    <phoneticPr fontId="1"/>
  </si>
  <si>
    <t>当初請負契約額</t>
    <rPh sb="0" eb="2">
      <t>トウショ</t>
    </rPh>
    <rPh sb="2" eb="4">
      <t>ウケオイ</t>
    </rPh>
    <rPh sb="4" eb="6">
      <t>ケイヤク</t>
    </rPh>
    <rPh sb="6" eb="7">
      <t>ガク</t>
    </rPh>
    <phoneticPr fontId="1"/>
  </si>
  <si>
    <t>変更増減額</t>
    <rPh sb="0" eb="2">
      <t>ヘンコウ</t>
    </rPh>
    <rPh sb="2" eb="4">
      <t>ゾウゲン</t>
    </rPh>
    <rPh sb="4" eb="5">
      <t>ガク</t>
    </rPh>
    <phoneticPr fontId="1"/>
  </si>
  <si>
    <t>総請負額</t>
    <rPh sb="0" eb="1">
      <t>ソウ</t>
    </rPh>
    <rPh sb="1" eb="3">
      <t>ウケオイ</t>
    </rPh>
    <rPh sb="3" eb="4">
      <t>ガク</t>
    </rPh>
    <phoneticPr fontId="1"/>
  </si>
  <si>
    <t>1:普通 , 2:当座</t>
    <rPh sb="2" eb="4">
      <t>フツウ</t>
    </rPh>
    <rPh sb="9" eb="11">
      <t>トウザ</t>
    </rPh>
    <phoneticPr fontId="1"/>
  </si>
  <si>
    <t>10%消費税</t>
    <rPh sb="3" eb="6">
      <t>ショウヒゼイ</t>
    </rPh>
    <phoneticPr fontId="1"/>
  </si>
  <si>
    <t>10%対象額</t>
    <rPh sb="3" eb="5">
      <t>タイショウ</t>
    </rPh>
    <rPh sb="5" eb="6">
      <t>ガク</t>
    </rPh>
    <phoneticPr fontId="1"/>
  </si>
  <si>
    <t>請求等履歴</t>
    <rPh sb="0" eb="2">
      <t>セイキュウ</t>
    </rPh>
    <rPh sb="2" eb="3">
      <t>ナド</t>
    </rPh>
    <rPh sb="3" eb="5">
      <t>リレキ</t>
    </rPh>
    <phoneticPr fontId="1"/>
  </si>
  <si>
    <r>
      <t>請求明細　</t>
    </r>
    <r>
      <rPr>
        <sz val="9"/>
        <color rgb="FFFF0000"/>
        <rFont val="Yu Gothic"/>
        <family val="3"/>
        <charset val="128"/>
        <scheme val="minor"/>
      </rPr>
      <t>※明細は必ず先頭１行入力（最大４０行）</t>
    </r>
    <rPh sb="0" eb="2">
      <t>セイキュウ</t>
    </rPh>
    <rPh sb="2" eb="4">
      <t>メイサイ</t>
    </rPh>
    <rPh sb="6" eb="8">
      <t>メイサイ</t>
    </rPh>
    <rPh sb="9" eb="10">
      <t>カナラ</t>
    </rPh>
    <rPh sb="11" eb="13">
      <t>セントウ</t>
    </rPh>
    <rPh sb="14" eb="15">
      <t>ギョウ</t>
    </rPh>
    <rPh sb="15" eb="17">
      <t>ニュウリョク</t>
    </rPh>
    <rPh sb="18" eb="20">
      <t>サイダイ</t>
    </rPh>
    <rPh sb="22" eb="23">
      <t>ギョウ</t>
    </rPh>
    <phoneticPr fontId="1"/>
  </si>
  <si>
    <t>【税率】</t>
    <phoneticPr fontId="1"/>
  </si>
  <si>
    <t>ドロップダウンリスト用</t>
    <rPh sb="10" eb="11">
      <t>ヨウ</t>
    </rPh>
    <phoneticPr fontId="1"/>
  </si>
  <si>
    <t>税率</t>
    <rPh sb="0" eb="2">
      <t>ゼイリツ</t>
    </rPh>
    <phoneticPr fontId="1"/>
  </si>
  <si>
    <t>10％</t>
    <phoneticPr fontId="1"/>
  </si>
  <si>
    <t>軽減8％</t>
    <rPh sb="0" eb="2">
      <t>ケイゲン</t>
    </rPh>
    <phoneticPr fontId="1"/>
  </si>
  <si>
    <t>＜請求日チェック＞</t>
    <rPh sb="1" eb="3">
      <t>セイキュウ</t>
    </rPh>
    <rPh sb="3" eb="4">
      <t>ビ</t>
    </rPh>
    <phoneticPr fontId="1"/>
  </si>
  <si>
    <t>年月日すべて入力済？</t>
    <rPh sb="0" eb="2">
      <t>ネンゲツ</t>
    </rPh>
    <rPh sb="2" eb="3">
      <t>ヒ</t>
    </rPh>
    <rPh sb="6" eb="8">
      <t>ニュウリョク</t>
    </rPh>
    <rPh sb="8" eb="9">
      <t>スミ</t>
    </rPh>
    <phoneticPr fontId="1"/>
  </si>
  <si>
    <t>年月日組み合わせ</t>
    <rPh sb="0" eb="3">
      <t>ネンガッピ</t>
    </rPh>
    <rPh sb="3" eb="4">
      <t>ク</t>
    </rPh>
    <rPh sb="5" eb="6">
      <t>ア</t>
    </rPh>
    <phoneticPr fontId="1"/>
  </si>
  <si>
    <t>日付として有効？</t>
    <rPh sb="0" eb="2">
      <t>ヒヅケ</t>
    </rPh>
    <rPh sb="5" eb="7">
      <t>ユウコウ</t>
    </rPh>
    <phoneticPr fontId="1"/>
  </si>
  <si>
    <t>年月日いずれか未入力？</t>
    <rPh sb="0" eb="3">
      <t>ネンゲツヒ</t>
    </rPh>
    <rPh sb="7" eb="8">
      <t>ミ</t>
    </rPh>
    <rPh sb="8" eb="10">
      <t>ニュウリョク</t>
    </rPh>
    <phoneticPr fontId="1"/>
  </si>
  <si>
    <t>入力済のセルは数字？</t>
    <rPh sb="0" eb="2">
      <t>ニュウリョク</t>
    </rPh>
    <rPh sb="2" eb="3">
      <t>スミ</t>
    </rPh>
    <rPh sb="7" eb="9">
      <t>スウジ</t>
    </rPh>
    <phoneticPr fontId="1"/>
  </si>
  <si>
    <t>年は西暦？</t>
    <rPh sb="0" eb="1">
      <t>ネン</t>
    </rPh>
    <rPh sb="2" eb="4">
      <t>セイレキ</t>
    </rPh>
    <phoneticPr fontId="1"/>
  </si>
  <si>
    <t>非課税対象額</t>
    <rPh sb="0" eb="3">
      <t>ヒカゼイ</t>
    </rPh>
    <rPh sb="3" eb="5">
      <t>タイショウ</t>
    </rPh>
    <rPh sb="5" eb="6">
      <t>ガク</t>
    </rPh>
    <phoneticPr fontId="1"/>
  </si>
  <si>
    <t>非課税</t>
    <rPh sb="0" eb="3">
      <t>ヒカゼイ</t>
    </rPh>
    <phoneticPr fontId="1"/>
  </si>
  <si>
    <t>金 額(税抜)</t>
    <rPh sb="0" eb="1">
      <t>キン</t>
    </rPh>
    <rPh sb="2" eb="3">
      <t>ガク</t>
    </rPh>
    <rPh sb="4" eb="6">
      <t>ゼイヌキ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</si>
</sst>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0"/>
    <numFmt numFmtId="177" formatCode="#,##0.0;[Red]\-#,##0.0"/>
    <numFmt numFmtId="178" formatCode="#,###;[Red]\-#,###"/>
  </numFmts>
  <fonts count="1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  <font>
      <b/>
      <u/>
      <sz val="14"/>
      <color theme="1"/>
      <name val="Yu Gothic"/>
      <family val="3"/>
      <charset val="128"/>
      <scheme val="minor"/>
    </font>
    <font>
      <sz val="9"/>
      <color rgb="FFFF0000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u/>
      <sz val="18"/>
      <color theme="1"/>
      <name val="Yu Gothic"/>
      <family val="3"/>
      <charset val="128"/>
      <scheme val="minor"/>
    </font>
    <font>
      <sz val="9"/>
      <color rgb="FFFF0000"/>
      <name val="Yu Gothic"/>
      <family val="2"/>
      <scheme val="minor"/>
    </font>
    <font>
      <b/>
      <sz val="9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b/>
      <sz val="14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dotted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dotted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tted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dotted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dotted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dotted">
        <color theme="0" tint="-0.24994659260841701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16">
    <xf numFmtId="0" fontId="0" fillId="0" borderId="0" xfId="0"/>
    <xf numFmtId="0" fontId="0" fillId="0" borderId="0" xfId="0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176" fontId="0" fillId="0" borderId="25" xfId="0" applyNumberFormat="1" applyBorder="1" applyAlignment="1">
      <alignment horizontal="center" vertical="center"/>
    </xf>
    <xf numFmtId="176" fontId="0" fillId="0" borderId="30" xfId="0" applyNumberFormat="1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4" borderId="11" xfId="0" applyFill="1" applyBorder="1" applyAlignment="1" applyProtection="1">
      <alignment vertic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9" fontId="0" fillId="0" borderId="0" xfId="0" quotePrefix="1" applyNumberFormat="1"/>
    <xf numFmtId="0" fontId="0" fillId="0" borderId="0" xfId="0" quotePrefix="1"/>
    <xf numFmtId="0" fontId="13" fillId="0" borderId="0" xfId="0" applyFont="1"/>
    <xf numFmtId="0" fontId="14" fillId="0" borderId="0" xfId="0" applyFont="1" applyAlignment="1">
      <alignment vertical="center"/>
    </xf>
    <xf numFmtId="0" fontId="14" fillId="0" borderId="0" xfId="0" applyFont="1"/>
    <xf numFmtId="0" fontId="13" fillId="0" borderId="0" xfId="0" applyFont="1" applyAlignment="1">
      <alignment vertical="center"/>
    </xf>
    <xf numFmtId="49" fontId="0" fillId="0" borderId="18" xfId="0" applyNumberFormat="1" applyBorder="1" applyAlignment="1" applyProtection="1">
      <alignment horizontal="center" vertical="center"/>
      <protection locked="0"/>
    </xf>
    <xf numFmtId="49" fontId="0" fillId="0" borderId="19" xfId="0" applyNumberFormat="1" applyBorder="1" applyAlignment="1" applyProtection="1">
      <alignment horizontal="center" vertical="center"/>
      <protection locked="0"/>
    </xf>
    <xf numFmtId="49" fontId="0" fillId="0" borderId="20" xfId="0" applyNumberFormat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right" vertical="center" shrinkToFit="1"/>
    </xf>
    <xf numFmtId="38" fontId="10" fillId="0" borderId="1" xfId="1" applyFont="1" applyBorder="1" applyAlignment="1">
      <alignment vertical="center"/>
    </xf>
    <xf numFmtId="0" fontId="10" fillId="4" borderId="1" xfId="0" applyFont="1" applyFill="1" applyBorder="1" applyAlignment="1" applyProtection="1">
      <alignment vertical="center" shrinkToFit="1"/>
      <protection locked="0"/>
    </xf>
    <xf numFmtId="0" fontId="6" fillId="0" borderId="0" xfId="0" applyFont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0" fillId="0" borderId="27" xfId="0" applyBorder="1" applyAlignment="1" applyProtection="1">
      <alignment horizontal="left" vertical="center" shrinkToFit="1"/>
      <protection locked="0"/>
    </xf>
    <xf numFmtId="0" fontId="0" fillId="0" borderId="28" xfId="0" applyBorder="1" applyAlignment="1" applyProtection="1">
      <alignment horizontal="left" vertical="center" shrinkToFit="1"/>
      <protection locked="0"/>
    </xf>
    <xf numFmtId="0" fontId="0" fillId="0" borderId="29" xfId="0" applyBorder="1" applyAlignment="1" applyProtection="1">
      <alignment horizontal="left" vertical="center" shrinkToFit="1"/>
      <protection locked="0"/>
    </xf>
    <xf numFmtId="0" fontId="0" fillId="0" borderId="24" xfId="0" applyBorder="1" applyAlignment="1" applyProtection="1">
      <alignment horizontal="center" vertical="center" shrinkToFit="1"/>
      <protection locked="0"/>
    </xf>
    <xf numFmtId="177" fontId="0" fillId="0" borderId="24" xfId="1" applyNumberFormat="1" applyFont="1" applyBorder="1" applyAlignment="1" applyProtection="1">
      <alignment vertical="center" shrinkToFit="1"/>
      <protection locked="0"/>
    </xf>
    <xf numFmtId="178" fontId="0" fillId="0" borderId="24" xfId="1" applyNumberFormat="1" applyFont="1" applyBorder="1" applyAlignment="1" applyProtection="1">
      <alignment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19" xfId="0" applyBorder="1" applyAlignment="1" applyProtection="1">
      <alignment horizontal="left"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177" fontId="0" fillId="0" borderId="8" xfId="1" applyNumberFormat="1" applyFont="1" applyBorder="1" applyAlignment="1" applyProtection="1">
      <alignment vertical="center" shrinkToFit="1"/>
      <protection locked="0"/>
    </xf>
    <xf numFmtId="178" fontId="0" fillId="0" borderId="18" xfId="1" applyNumberFormat="1" applyFont="1" applyBorder="1" applyAlignment="1" applyProtection="1">
      <alignment vertical="center" shrinkToFit="1"/>
      <protection locked="0"/>
    </xf>
    <xf numFmtId="178" fontId="0" fillId="0" borderId="19" xfId="1" applyNumberFormat="1" applyFont="1" applyBorder="1" applyAlignment="1" applyProtection="1">
      <alignment vertical="center" shrinkToFit="1"/>
      <protection locked="0"/>
    </xf>
    <xf numFmtId="178" fontId="0" fillId="0" borderId="20" xfId="1" applyNumberFormat="1" applyFont="1" applyBorder="1" applyAlignment="1" applyProtection="1">
      <alignment vertical="center" shrinkToFit="1"/>
      <protection locked="0"/>
    </xf>
    <xf numFmtId="0" fontId="3" fillId="2" borderId="1" xfId="0" applyFont="1" applyFill="1" applyBorder="1" applyAlignment="1">
      <alignment horizontal="distributed" vertical="center"/>
    </xf>
    <xf numFmtId="0" fontId="0" fillId="3" borderId="1" xfId="0" applyFill="1" applyBorder="1" applyAlignment="1">
      <alignment horizontal="center" vertical="center"/>
    </xf>
    <xf numFmtId="49" fontId="0" fillId="4" borderId="12" xfId="0" applyNumberFormat="1" applyFill="1" applyBorder="1" applyAlignment="1" applyProtection="1">
      <alignment horizontal="left" vertical="center"/>
      <protection locked="0"/>
    </xf>
    <xf numFmtId="49" fontId="0" fillId="4" borderId="1" xfId="0" applyNumberFormat="1" applyFill="1" applyBorder="1" applyAlignment="1" applyProtection="1">
      <alignment horizontal="left" vertical="center"/>
      <protection locked="0"/>
    </xf>
    <xf numFmtId="0" fontId="0" fillId="4" borderId="1" xfId="0" applyFill="1" applyBorder="1" applyAlignment="1" applyProtection="1">
      <alignment horizontal="left" vertical="center" shrinkToFit="1"/>
      <protection locked="0"/>
    </xf>
    <xf numFmtId="0" fontId="0" fillId="4" borderId="10" xfId="0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>
      <alignment horizontal="distributed" vertical="center"/>
    </xf>
    <xf numFmtId="0" fontId="0" fillId="2" borderId="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3" borderId="10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4" borderId="11" xfId="0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178" fontId="0" fillId="4" borderId="4" xfId="1" applyNumberFormat="1" applyFont="1" applyFill="1" applyBorder="1" applyAlignment="1" applyProtection="1">
      <alignment vertical="center" shrinkToFit="1"/>
      <protection locked="0"/>
    </xf>
    <xf numFmtId="49" fontId="0" fillId="4" borderId="15" xfId="0" applyNumberFormat="1" applyFill="1" applyBorder="1" applyAlignment="1" applyProtection="1">
      <alignment horizontal="center" vertical="center"/>
      <protection locked="0"/>
    </xf>
    <xf numFmtId="49" fontId="0" fillId="4" borderId="16" xfId="0" applyNumberFormat="1" applyFill="1" applyBorder="1" applyAlignment="1" applyProtection="1">
      <alignment horizontal="center" vertical="center"/>
      <protection locked="0"/>
    </xf>
    <xf numFmtId="49" fontId="0" fillId="4" borderId="17" xfId="0" applyNumberFormat="1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left" vertical="center" shrinkToFit="1"/>
      <protection locked="0"/>
    </xf>
    <xf numFmtId="0" fontId="0" fillId="4" borderId="16" xfId="0" applyFill="1" applyBorder="1" applyAlignment="1" applyProtection="1">
      <alignment horizontal="left" vertical="center" shrinkToFit="1"/>
      <protection locked="0"/>
    </xf>
    <xf numFmtId="0" fontId="0" fillId="4" borderId="17" xfId="0" applyFill="1" applyBorder="1" applyAlignment="1" applyProtection="1">
      <alignment horizontal="left" vertical="center" shrinkToFit="1"/>
      <protection locked="0"/>
    </xf>
    <xf numFmtId="0" fontId="0" fillId="4" borderId="4" xfId="0" applyFill="1" applyBorder="1" applyAlignment="1" applyProtection="1">
      <alignment horizontal="center" vertical="center" shrinkToFit="1"/>
      <protection locked="0"/>
    </xf>
    <xf numFmtId="177" fontId="0" fillId="4" borderId="4" xfId="1" applyNumberFormat="1" applyFont="1" applyFill="1" applyBorder="1" applyAlignment="1" applyProtection="1">
      <alignment vertical="center" shrinkToFit="1"/>
      <protection locked="0"/>
    </xf>
    <xf numFmtId="38" fontId="10" fillId="0" borderId="1" xfId="1" applyFont="1" applyBorder="1" applyAlignment="1">
      <alignment horizontal="right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0" fillId="2" borderId="1" xfId="0" applyFill="1" applyBorder="1" applyAlignment="1">
      <alignment horizontal="right" vertical="center"/>
    </xf>
    <xf numFmtId="38" fontId="10" fillId="4" borderId="1" xfId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0" fillId="4" borderId="10" xfId="0" applyFill="1" applyBorder="1" applyAlignment="1" applyProtection="1">
      <alignment horizontal="right" vertical="center"/>
      <protection locked="0"/>
    </xf>
    <xf numFmtId="0" fontId="0" fillId="4" borderId="11" xfId="0" applyFill="1" applyBorder="1" applyAlignment="1" applyProtection="1">
      <alignment horizontal="right" vertical="center"/>
      <protection locked="0"/>
    </xf>
    <xf numFmtId="0" fontId="1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27" xfId="0" applyNumberFormat="1" applyBorder="1" applyAlignment="1" applyProtection="1">
      <alignment horizontal="center" vertical="center"/>
      <protection locked="0"/>
    </xf>
    <xf numFmtId="49" fontId="0" fillId="0" borderId="28" xfId="0" applyNumberFormat="1" applyBorder="1" applyAlignment="1" applyProtection="1">
      <alignment horizontal="center" vertical="center"/>
      <protection locked="0"/>
    </xf>
    <xf numFmtId="49" fontId="0" fillId="0" borderId="29" xfId="0" applyNumberFormat="1" applyBorder="1" applyAlignment="1" applyProtection="1">
      <alignment horizontal="center" vertical="center"/>
      <protection locked="0"/>
    </xf>
    <xf numFmtId="0" fontId="10" fillId="4" borderId="21" xfId="0" applyFont="1" applyFill="1" applyBorder="1" applyAlignment="1" applyProtection="1">
      <alignment horizontal="left" vertical="center"/>
      <protection locked="0"/>
    </xf>
    <xf numFmtId="0" fontId="10" fillId="4" borderId="10" xfId="0" applyFont="1" applyFill="1" applyBorder="1" applyAlignment="1" applyProtection="1">
      <alignment horizontal="left" vertical="center"/>
      <protection locked="0"/>
    </xf>
    <xf numFmtId="0" fontId="10" fillId="4" borderId="11" xfId="0" applyFont="1" applyFill="1" applyBorder="1" applyAlignment="1" applyProtection="1">
      <alignment horizontal="left" vertical="center"/>
      <protection locked="0"/>
    </xf>
    <xf numFmtId="0" fontId="10" fillId="4" borderId="12" xfId="0" applyFont="1" applyFill="1" applyBorder="1" applyAlignment="1" applyProtection="1">
      <alignment horizontal="left" vertical="center"/>
      <protection locked="0"/>
    </xf>
    <xf numFmtId="10" fontId="10" fillId="0" borderId="1" xfId="2" applyNumberFormat="1" applyFont="1" applyBorder="1" applyAlignment="1">
      <alignment horizontal="right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6" fontId="11" fillId="0" borderId="10" xfId="1" applyNumberFormat="1" applyFont="1" applyBorder="1" applyAlignment="1">
      <alignment horizontal="center" vertical="center"/>
    </xf>
    <xf numFmtId="6" fontId="11" fillId="0" borderId="11" xfId="1" applyNumberFormat="1" applyFont="1" applyBorder="1" applyAlignment="1">
      <alignment horizontal="center" vertical="center"/>
    </xf>
    <xf numFmtId="6" fontId="11" fillId="0" borderId="12" xfId="1" applyNumberFormat="1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19049</xdr:colOff>
      <xdr:row>1</xdr:row>
      <xdr:rowOff>19048</xdr:rowOff>
    </xdr:from>
    <xdr:to>
      <xdr:col>47</xdr:col>
      <xdr:colOff>238124</xdr:colOff>
      <xdr:row>42</xdr:row>
      <xdr:rowOff>209550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C013FE51-8143-4F8F-B147-46D3E56D9E27}"/>
            </a:ext>
          </a:extLst>
        </xdr:cNvPr>
        <xdr:cNvSpPr/>
      </xdr:nvSpPr>
      <xdr:spPr>
        <a:xfrm>
          <a:off x="7943849" y="76198"/>
          <a:ext cx="5191125" cy="11591927"/>
        </a:xfrm>
        <a:prstGeom prst="roundRect">
          <a:avLst>
            <a:gd name="adj" fmla="val 6290"/>
          </a:avLst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★　取引先ご担当者様へお願い　★</a:t>
          </a:r>
          <a:endParaRPr kumimoji="1" lang="en-US" altLang="ja-JP" sz="1400" b="1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１．弊社システムに請求データとして取り込みますので、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</a:t>
          </a: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レイアウト変更（行追加／削除、列追加／削除など）は禁止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です。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２．必須項目は必ず入力していただきますよう、お願いいたします。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　①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請求日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　② 工事名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　③ 工事コード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　④ 取引先コード（ご不明の場合は、ご連絡ください）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　⑤ 請求等履歴 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当初請負契約額・変更増減額・前回迄請求額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)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　⑥ 住所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　⑦ 会社名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　⑧ 電話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　⑨ 振込先（普通預金の場合「１」、当座預金の場合「２」を入力）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　⑩ 適格請求書登録番号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なお、入力可能箇所は黄色で網掛けをしております。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　それ以外の場所は、自動計算となっております。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弊社と注文書・請書を取り交わしている場合は、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　「請求等履歴」の項目も必ずご入力をお願いいたします。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　　　取り交していない場合は「０」とご入力をお願いいたします。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３．「請求明細」の項目について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　①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必ず先頭１行は入力ください。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　② 明細間の”空白行”は、連続２行以上としないでください。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　③ 数量・単価は小数第一位までです。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　④ 金額は必ず「税抜金額」としてください。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　⑤ 税率は「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10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％」「軽減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8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％」「非課税」の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3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つから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　　 選択してください（プルダウンで選択できます）。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</a:rPr>
            <a:t>なお、税率「軽減</a:t>
          </a:r>
          <a:r>
            <a:rPr kumimoji="1" lang="en-US" altLang="ja-JP" sz="1100" baseline="0">
              <a:solidFill>
                <a:sysClr val="windowText" lastClr="000000"/>
              </a:solidFill>
              <a:latin typeface="+mn-ea"/>
              <a:ea typeface="+mn-ea"/>
            </a:rPr>
            <a:t>8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</a:rPr>
            <a:t>％」のものがある場合は、税率「</a:t>
          </a:r>
          <a:r>
            <a:rPr kumimoji="1" lang="en-US" altLang="ja-JP" sz="1100" baseline="0">
              <a:solidFill>
                <a:sysClr val="windowText" lastClr="000000"/>
              </a:solidFill>
              <a:latin typeface="+mn-ea"/>
              <a:ea typeface="+mn-ea"/>
            </a:rPr>
            <a:t>10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</a:rPr>
            <a:t>％」の</a:t>
          </a:r>
          <a:endParaRPr kumimoji="1" lang="en-US" altLang="ja-JP" sz="1100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</a:rPr>
            <a:t>　　　請求書と分けて、別ファイルでお送りください。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貴社独自の明細書がある場合、ＰＤＦデータを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　別途添付してくださいますよう、お願いいたします。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４．請求書は毎月５日までに、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以下のメールアドレスへお送りください。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　　</a:t>
          </a:r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メールアドレス：</a:t>
          </a:r>
          <a:r>
            <a:rPr kumimoji="1" lang="en-US" altLang="ja-JP" sz="1200" b="1" u="none">
              <a:solidFill>
                <a:srgbClr val="FF0000"/>
              </a:solidFill>
              <a:latin typeface="+mn-ea"/>
              <a:ea typeface="+mn-ea"/>
            </a:rPr>
            <a:t>seikyu</a:t>
          </a:r>
          <a:r>
            <a:rPr kumimoji="1" lang="en-US" altLang="ja-JP" sz="1200" b="1">
              <a:solidFill>
                <a:srgbClr val="FF0000"/>
              </a:solidFill>
              <a:latin typeface="+mn-ea"/>
              <a:ea typeface="+mn-ea"/>
            </a:rPr>
            <a:t>@yokote-ken.co.jp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　　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　　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メール件名及びエクセルファイル名は、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　「請求書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_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〇〇〇〇年〇〇月分」など、分かりやすい件名・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　ファイル名でお送りください。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５．ご不明な点がございましたら、お手数をお掛けいたしますが、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</a:t>
          </a:r>
          <a:r>
            <a:rPr kumimoji="1" lang="ja-JP" altLang="en-US" sz="1100" b="1" u="none">
              <a:solidFill>
                <a:sysClr val="windowText" lastClr="000000"/>
              </a:solidFill>
              <a:latin typeface="+mn-ea"/>
              <a:ea typeface="+mn-ea"/>
            </a:rPr>
            <a:t>「横手建設</a:t>
          </a:r>
          <a:r>
            <a:rPr kumimoji="1" lang="ja-JP" altLang="en-US" sz="1100" b="1" u="none" baseline="0">
              <a:solidFill>
                <a:sysClr val="windowText" lastClr="000000"/>
              </a:solidFill>
              <a:latin typeface="+mn-ea"/>
              <a:ea typeface="+mn-ea"/>
            </a:rPr>
            <a:t>　総務部経理課</a:t>
          </a:r>
          <a:r>
            <a:rPr kumimoji="1" lang="ja-JP" altLang="en-US" sz="1100" b="1" u="none">
              <a:solidFill>
                <a:sysClr val="windowText" lastClr="000000"/>
              </a:solidFill>
              <a:latin typeface="+mn-ea"/>
              <a:ea typeface="+mn-ea"/>
            </a:rPr>
            <a:t>」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までお問い合わせください。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　　問い合わせ先電話番号：</a:t>
          </a:r>
          <a:r>
            <a:rPr kumimoji="1" lang="en-US" altLang="ja-JP" sz="1200" b="1">
              <a:solidFill>
                <a:srgbClr val="FF0000"/>
              </a:solidFill>
              <a:latin typeface="+mn-ea"/>
              <a:ea typeface="+mn-ea"/>
            </a:rPr>
            <a:t>0182-32-1697</a:t>
          </a:r>
        </a:p>
        <a:p>
          <a:pPr algn="l"/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　　</a:t>
          </a:r>
          <a:r>
            <a:rPr kumimoji="1" lang="en-US" altLang="ja-JP" sz="1100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記入例を別シートにご用意しております。ご確認ください。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  <pageSetUpPr fitToPage="1"/>
  </sheetPr>
  <dimension ref="B1:BJ61"/>
  <sheetViews>
    <sheetView showGridLines="0" tabSelected="1" zoomScaleNormal="100" workbookViewId="0">
      <selection activeCell="Q13" sqref="Q13:AA13"/>
    </sheetView>
  </sheetViews>
  <sheetFormatPr defaultColWidth="3.625" defaultRowHeight="18.75"/>
  <cols>
    <col min="1" max="1" width="1.625" style="1" customWidth="1"/>
    <col min="2" max="21" width="3.625" style="1"/>
    <col min="22" max="22" width="4.5" style="1" bestFit="1" customWidth="1"/>
    <col min="23" max="26" width="3.625" style="1"/>
    <col min="27" max="29" width="3.625" style="1" customWidth="1"/>
    <col min="30" max="46" width="3.625" style="1"/>
    <col min="47" max="53" width="3.625" style="1" customWidth="1"/>
    <col min="54" max="56" width="3.625" style="1"/>
    <col min="57" max="57" width="7.25" style="1" bestFit="1" customWidth="1"/>
    <col min="58" max="16384" width="3.625" style="1"/>
  </cols>
  <sheetData>
    <row r="1" spans="2:62" ht="4.5" customHeight="1"/>
    <row r="2" spans="2:62" ht="30">
      <c r="B2" s="88" t="s">
        <v>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C2" s="24"/>
      <c r="AX2" s="29"/>
      <c r="AY2" s="31" t="s">
        <v>48</v>
      </c>
      <c r="AZ2" s="31"/>
      <c r="BA2" s="31"/>
      <c r="BB2" s="31"/>
      <c r="BC2" s="31"/>
      <c r="BD2" s="31"/>
      <c r="BE2" s="31"/>
      <c r="BF2" s="29"/>
      <c r="BG2" s="29"/>
    </row>
    <row r="3" spans="2:62" ht="22.5" customHeight="1">
      <c r="S3" s="94" t="s">
        <v>1</v>
      </c>
      <c r="T3" s="95"/>
      <c r="U3" s="96"/>
      <c r="V3" s="97"/>
      <c r="W3" s="5" t="s">
        <v>2</v>
      </c>
      <c r="X3" s="16"/>
      <c r="Y3" s="5" t="s">
        <v>3</v>
      </c>
      <c r="Z3" s="16"/>
      <c r="AA3" s="6" t="s">
        <v>4</v>
      </c>
      <c r="AB3" s="7" t="s">
        <v>5</v>
      </c>
      <c r="AC3" s="25"/>
      <c r="AX3" s="29"/>
      <c r="AY3" s="28" t="s">
        <v>49</v>
      </c>
      <c r="AZ3" s="31"/>
      <c r="BA3" s="31"/>
      <c r="BB3" s="31"/>
      <c r="BC3" s="31"/>
      <c r="BD3" s="31"/>
      <c r="BE3" s="31" t="str">
        <f>IF(AND(U3&lt;&gt;"",X3&lt;&gt;"",Z3&lt;&gt;""),"済","未")</f>
        <v>未</v>
      </c>
      <c r="BF3" s="29"/>
      <c r="BG3" s="29"/>
    </row>
    <row r="4" spans="2:62" ht="22.5" customHeight="1">
      <c r="B4" s="60" t="s">
        <v>9</v>
      </c>
      <c r="C4" s="60"/>
      <c r="D4" s="60"/>
      <c r="E4" s="60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7" t="s">
        <v>5</v>
      </c>
      <c r="U4" s="89" t="s">
        <v>6</v>
      </c>
      <c r="V4" s="90"/>
      <c r="AX4" s="29"/>
      <c r="AY4" s="28" t="s">
        <v>50</v>
      </c>
      <c r="AZ4" s="31"/>
      <c r="BA4" s="31"/>
      <c r="BB4" s="31"/>
      <c r="BC4" s="31"/>
      <c r="BD4" s="31"/>
      <c r="BE4" s="31" t="str">
        <f>U3&amp;"/"&amp;X3&amp;"/"&amp;Z3</f>
        <v>//</v>
      </c>
      <c r="BF4" s="29"/>
      <c r="BG4" s="29"/>
    </row>
    <row r="5" spans="2:62" ht="22.5" customHeight="1">
      <c r="B5" s="60" t="s">
        <v>11</v>
      </c>
      <c r="C5" s="60"/>
      <c r="D5" s="60"/>
      <c r="E5" s="60"/>
      <c r="F5" s="105"/>
      <c r="G5" s="105"/>
      <c r="H5" s="105"/>
      <c r="I5" s="7" t="s">
        <v>5</v>
      </c>
      <c r="S5" s="93" t="s">
        <v>8</v>
      </c>
      <c r="T5" s="93"/>
      <c r="U5" s="93"/>
      <c r="V5" s="93"/>
      <c r="W5" s="93"/>
      <c r="X5" s="93"/>
      <c r="Y5" s="93"/>
      <c r="Z5" s="93"/>
      <c r="AA5" s="93"/>
      <c r="AW5"/>
      <c r="AX5" s="30"/>
      <c r="AY5" s="28" t="s">
        <v>51</v>
      </c>
      <c r="AZ5" s="28"/>
      <c r="BA5" s="28"/>
      <c r="BB5" s="28"/>
      <c r="BC5" s="28"/>
      <c r="BD5" s="28"/>
      <c r="BE5" s="28" t="str">
        <f>IF(ISNUMBER(DATEVALUE(BE4)), "有効", "無効")</f>
        <v>無効</v>
      </c>
      <c r="BF5" s="30"/>
      <c r="BG5" s="30"/>
      <c r="BH5"/>
      <c r="BI5"/>
      <c r="BJ5"/>
    </row>
    <row r="6" spans="2:62" ht="22.5" customHeight="1">
      <c r="B6" s="60" t="s">
        <v>7</v>
      </c>
      <c r="C6" s="60"/>
      <c r="D6" s="60"/>
      <c r="E6" s="60"/>
      <c r="F6" s="106"/>
      <c r="G6" s="107"/>
      <c r="H6" s="108"/>
      <c r="I6" s="7" t="s">
        <v>5</v>
      </c>
      <c r="S6" s="100" t="s">
        <v>10</v>
      </c>
      <c r="T6" s="100"/>
      <c r="U6" s="100"/>
      <c r="V6" s="100"/>
      <c r="W6" s="100"/>
      <c r="X6" s="100"/>
      <c r="Y6" s="100"/>
      <c r="Z6" s="100"/>
      <c r="AA6" s="101"/>
      <c r="AX6" s="29"/>
      <c r="AY6" s="31" t="s">
        <v>54</v>
      </c>
      <c r="AZ6" s="31"/>
      <c r="BA6" s="31"/>
      <c r="BB6" s="31"/>
      <c r="BC6" s="31"/>
      <c r="BD6" s="31"/>
      <c r="BE6" s="31" t="str">
        <f>IF(ISNUMBER(U3),"西暦","和暦")</f>
        <v>和暦</v>
      </c>
      <c r="BF6" s="29"/>
      <c r="BG6" s="29"/>
    </row>
    <row r="7" spans="2:62" ht="22.5" customHeight="1">
      <c r="B7"/>
      <c r="C7"/>
      <c r="D7"/>
      <c r="E7"/>
      <c r="F7"/>
      <c r="G7"/>
      <c r="H7"/>
      <c r="I7"/>
      <c r="J7"/>
      <c r="K7"/>
      <c r="L7"/>
      <c r="N7" s="110" t="s">
        <v>34</v>
      </c>
      <c r="O7" s="111"/>
      <c r="P7" s="111"/>
      <c r="Q7" s="111"/>
      <c r="R7" s="111"/>
      <c r="S7" s="111"/>
      <c r="T7" s="112"/>
      <c r="U7" s="113">
        <f>SUM(Q9:T11)+SUM(X9:AA11)</f>
        <v>0</v>
      </c>
      <c r="V7" s="114"/>
      <c r="W7" s="114"/>
      <c r="X7" s="114"/>
      <c r="Y7" s="114"/>
      <c r="Z7" s="114"/>
      <c r="AA7" s="115"/>
      <c r="AB7" s="9"/>
      <c r="AX7" s="29"/>
      <c r="AY7" s="31"/>
      <c r="AZ7" s="31"/>
      <c r="BA7" s="31"/>
      <c r="BB7" s="31"/>
      <c r="BC7" s="31"/>
      <c r="BD7" s="31"/>
      <c r="BE7" s="31"/>
      <c r="BF7" s="29"/>
      <c r="BG7" s="29"/>
    </row>
    <row r="8" spans="2:62" ht="6" customHeight="1">
      <c r="AX8" s="29"/>
      <c r="AY8" s="31"/>
      <c r="AZ8" s="31"/>
      <c r="BA8" s="31"/>
      <c r="BB8" s="31"/>
      <c r="BC8" s="31"/>
      <c r="BD8" s="31"/>
      <c r="BE8" s="31"/>
      <c r="BF8" s="29"/>
      <c r="BG8" s="29"/>
    </row>
    <row r="9" spans="2:62" ht="22.5" customHeight="1">
      <c r="B9" s="98" t="s">
        <v>41</v>
      </c>
      <c r="C9" s="98"/>
      <c r="D9" s="98"/>
      <c r="E9" s="98"/>
      <c r="F9" s="99" t="s">
        <v>57</v>
      </c>
      <c r="G9" s="99"/>
      <c r="H9" s="99"/>
      <c r="I9" s="99"/>
      <c r="J9" s="99"/>
      <c r="N9" s="91" t="s">
        <v>40</v>
      </c>
      <c r="O9" s="91"/>
      <c r="P9" s="91"/>
      <c r="Q9" s="36">
        <f>SUMIFS($T22:$T218,$W22:$W218,"="&amp;設定!$B$3)</f>
        <v>0</v>
      </c>
      <c r="R9" s="36"/>
      <c r="S9" s="36"/>
      <c r="T9" s="36"/>
      <c r="U9" s="91" t="s">
        <v>39</v>
      </c>
      <c r="V9" s="91"/>
      <c r="W9" s="91"/>
      <c r="X9" s="36">
        <f>ROUNDDOWN(Q9*10/100,0)</f>
        <v>0</v>
      </c>
      <c r="Y9" s="36"/>
      <c r="Z9" s="36"/>
      <c r="AA9" s="36"/>
      <c r="AX9" s="29"/>
      <c r="AY9" s="31" t="s">
        <v>52</v>
      </c>
      <c r="AZ9" s="31"/>
      <c r="BA9" s="31"/>
      <c r="BB9" s="31"/>
      <c r="BC9" s="31"/>
      <c r="BD9" s="31"/>
      <c r="BE9" s="31" t="str">
        <f>IF(OR(U3="",X3="",Z3=""),"有","無")</f>
        <v>有</v>
      </c>
      <c r="BF9" s="29"/>
      <c r="BG9" s="29"/>
    </row>
    <row r="10" spans="2:62" ht="22.5" customHeight="1">
      <c r="B10" s="60" t="s">
        <v>35</v>
      </c>
      <c r="C10" s="60"/>
      <c r="D10" s="60"/>
      <c r="E10" s="60"/>
      <c r="F10" s="92"/>
      <c r="G10" s="92"/>
      <c r="H10" s="92"/>
      <c r="I10" s="92"/>
      <c r="J10" s="92"/>
      <c r="K10" s="7" t="s">
        <v>5</v>
      </c>
      <c r="N10" s="91" t="s">
        <v>13</v>
      </c>
      <c r="O10" s="91"/>
      <c r="P10" s="91"/>
      <c r="Q10" s="36">
        <f>SUMIFS($T22:$T218,$W22:$W218,"="&amp;設定!$B$4)</f>
        <v>0</v>
      </c>
      <c r="R10" s="36"/>
      <c r="S10" s="36"/>
      <c r="T10" s="36"/>
      <c r="U10" s="91" t="s">
        <v>14</v>
      </c>
      <c r="V10" s="91"/>
      <c r="W10" s="91"/>
      <c r="X10" s="36">
        <f>ROUNDDOWN(Q10*8/100,0)</f>
        <v>0</v>
      </c>
      <c r="Y10" s="36"/>
      <c r="Z10" s="36"/>
      <c r="AA10" s="36"/>
      <c r="AX10" s="29"/>
      <c r="AY10" s="31" t="s">
        <v>53</v>
      </c>
      <c r="AZ10" s="31"/>
      <c r="BA10" s="31"/>
      <c r="BB10" s="31"/>
      <c r="BC10" s="31"/>
      <c r="BD10" s="31"/>
      <c r="BE10" s="31" t="str">
        <f>IF(OR( AND(U3&lt;&gt;"", ISNUMBER(U3)), AND(X3&lt;&gt;"", ISNUMBER(X3)), AND(Z3&lt;&gt;"", ISNUMBER(Z3)) ),"YES","NO")</f>
        <v>NO</v>
      </c>
      <c r="BF10" s="29"/>
      <c r="BG10" s="29"/>
    </row>
    <row r="11" spans="2:62" ht="22.5" customHeight="1">
      <c r="B11" s="60" t="s">
        <v>36</v>
      </c>
      <c r="C11" s="60"/>
      <c r="D11" s="60"/>
      <c r="E11" s="60"/>
      <c r="F11" s="92"/>
      <c r="G11" s="92"/>
      <c r="H11" s="92"/>
      <c r="I11" s="92"/>
      <c r="J11" s="92"/>
      <c r="K11" s="7" t="s">
        <v>5</v>
      </c>
      <c r="N11" s="35" t="s">
        <v>55</v>
      </c>
      <c r="O11" s="35"/>
      <c r="P11" s="35"/>
      <c r="Q11" s="36">
        <f>SUMIFS($T22:$T218,$W22:$W218,"="&amp;設定!$B$5)+SUMIFS($T22:$T218,$W22:$W218,"="&amp;"")</f>
        <v>0</v>
      </c>
      <c r="R11" s="36"/>
      <c r="S11" s="36"/>
      <c r="T11" s="36"/>
      <c r="U11"/>
      <c r="V11"/>
      <c r="W11"/>
      <c r="X11"/>
      <c r="Y11"/>
      <c r="Z11"/>
      <c r="AA11"/>
      <c r="AX11" s="29"/>
      <c r="AY11" s="31"/>
      <c r="AZ11" s="31"/>
      <c r="BA11" s="31"/>
      <c r="BB11" s="31"/>
      <c r="BC11" s="31"/>
      <c r="BD11" s="31"/>
      <c r="BE11" s="31"/>
      <c r="BF11" s="29"/>
      <c r="BG11" s="29"/>
    </row>
    <row r="12" spans="2:62" ht="22.5" customHeight="1">
      <c r="B12" s="54" t="s">
        <v>37</v>
      </c>
      <c r="C12" s="54"/>
      <c r="D12" s="54"/>
      <c r="E12" s="54"/>
      <c r="F12" s="84">
        <f>F10+F11</f>
        <v>0</v>
      </c>
      <c r="G12" s="84"/>
      <c r="H12" s="84"/>
      <c r="I12" s="84"/>
      <c r="J12" s="84"/>
      <c r="AX12" s="29"/>
      <c r="AY12" s="29"/>
      <c r="AZ12" s="29"/>
      <c r="BA12" s="29"/>
      <c r="BB12" s="29"/>
      <c r="BC12" s="29"/>
      <c r="BD12" s="29"/>
      <c r="BE12" s="29"/>
      <c r="BF12" s="29"/>
      <c r="BG12" s="29"/>
    </row>
    <row r="13" spans="2:62" ht="22.5" customHeight="1">
      <c r="B13" s="60" t="s">
        <v>24</v>
      </c>
      <c r="C13" s="60"/>
      <c r="D13" s="60"/>
      <c r="E13" s="60"/>
      <c r="F13" s="92"/>
      <c r="G13" s="92"/>
      <c r="H13" s="92"/>
      <c r="I13" s="92"/>
      <c r="J13" s="92"/>
      <c r="K13" s="7" t="s">
        <v>5</v>
      </c>
      <c r="N13" s="60" t="s">
        <v>27</v>
      </c>
      <c r="O13" s="60"/>
      <c r="P13" s="60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7" t="s">
        <v>5</v>
      </c>
    </row>
    <row r="14" spans="2:62" ht="22.5" customHeight="1">
      <c r="B14" s="54" t="s">
        <v>25</v>
      </c>
      <c r="C14" s="54"/>
      <c r="D14" s="54"/>
      <c r="E14" s="54"/>
      <c r="F14" s="84">
        <f>Q9+Q10+Q11</f>
        <v>0</v>
      </c>
      <c r="G14" s="84"/>
      <c r="H14" s="84"/>
      <c r="I14" s="84"/>
      <c r="J14" s="84"/>
      <c r="N14" s="60" t="s">
        <v>28</v>
      </c>
      <c r="O14" s="60"/>
      <c r="P14" s="60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7" t="s">
        <v>5</v>
      </c>
    </row>
    <row r="15" spans="2:62" ht="22.5" customHeight="1">
      <c r="B15" s="54" t="s">
        <v>26</v>
      </c>
      <c r="C15" s="54"/>
      <c r="D15" s="54"/>
      <c r="E15" s="54"/>
      <c r="F15" s="84">
        <f>F12-F13-F14</f>
        <v>0</v>
      </c>
      <c r="G15" s="84"/>
      <c r="H15" s="84"/>
      <c r="I15" s="84"/>
      <c r="J15" s="84"/>
      <c r="N15" s="60" t="s">
        <v>29</v>
      </c>
      <c r="O15" s="60"/>
      <c r="P15" s="60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7" t="s">
        <v>5</v>
      </c>
    </row>
    <row r="16" spans="2:62" ht="22.5" customHeight="1">
      <c r="B16" s="54" t="s">
        <v>12</v>
      </c>
      <c r="C16" s="54"/>
      <c r="D16" s="54"/>
      <c r="E16" s="54"/>
      <c r="F16" s="109" t="str">
        <f>IF(F12=0,"",(F13+F14)/F12)</f>
        <v/>
      </c>
      <c r="G16" s="109"/>
      <c r="H16" s="109"/>
      <c r="I16" s="109"/>
      <c r="J16" s="109"/>
      <c r="N16" s="60" t="s">
        <v>30</v>
      </c>
      <c r="O16" s="60"/>
      <c r="P16" s="60"/>
      <c r="Q16" s="58"/>
      <c r="R16" s="58"/>
      <c r="S16" s="59"/>
      <c r="T16" s="62" t="s">
        <v>31</v>
      </c>
      <c r="U16" s="63"/>
      <c r="V16" s="58"/>
      <c r="W16" s="58"/>
      <c r="X16" s="58"/>
      <c r="Y16" s="59"/>
      <c r="Z16" s="62" t="s">
        <v>32</v>
      </c>
      <c r="AA16" s="63"/>
      <c r="AB16" s="7" t="s">
        <v>5</v>
      </c>
    </row>
    <row r="17" spans="2:28" ht="22.5" customHeight="1">
      <c r="N17" s="60"/>
      <c r="O17" s="60"/>
      <c r="P17" s="60"/>
      <c r="Q17" s="67" t="s">
        <v>38</v>
      </c>
      <c r="R17" s="68"/>
      <c r="S17" s="68"/>
      <c r="T17" s="69"/>
      <c r="U17" s="17"/>
      <c r="V17" s="70" t="s">
        <v>33</v>
      </c>
      <c r="W17" s="71"/>
      <c r="X17" s="72"/>
      <c r="Y17" s="73"/>
      <c r="Z17" s="73"/>
      <c r="AA17" s="74"/>
      <c r="AB17" s="7" t="s">
        <v>5</v>
      </c>
    </row>
    <row r="18" spans="2:28" ht="22.5" customHeight="1">
      <c r="N18" s="64" t="s">
        <v>22</v>
      </c>
      <c r="O18" s="65"/>
      <c r="P18" s="65"/>
      <c r="Q18" s="66"/>
      <c r="R18" s="8" t="s">
        <v>23</v>
      </c>
      <c r="S18" s="56"/>
      <c r="T18" s="57"/>
      <c r="U18" s="57"/>
      <c r="V18" s="57"/>
      <c r="W18" s="7" t="s">
        <v>5</v>
      </c>
      <c r="X18"/>
      <c r="Y18"/>
      <c r="Z18"/>
      <c r="AA18"/>
    </row>
    <row r="19" spans="2:28" ht="22.5" customHeight="1">
      <c r="B19" s="38" t="s">
        <v>42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</row>
    <row r="20" spans="2:28" ht="6.75" customHeight="1"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</row>
    <row r="21" spans="2:28" ht="22.5" customHeight="1">
      <c r="B21" s="55" t="s">
        <v>15</v>
      </c>
      <c r="C21" s="55"/>
      <c r="D21" s="55" t="s">
        <v>16</v>
      </c>
      <c r="E21" s="55"/>
      <c r="F21" s="55"/>
      <c r="G21" s="55"/>
      <c r="H21" s="55"/>
      <c r="I21" s="55"/>
      <c r="J21" s="55"/>
      <c r="K21" s="55"/>
      <c r="L21" s="55"/>
      <c r="M21" s="55"/>
      <c r="N21" s="55" t="s">
        <v>17</v>
      </c>
      <c r="O21" s="55"/>
      <c r="P21" s="55" t="s">
        <v>18</v>
      </c>
      <c r="Q21" s="55"/>
      <c r="R21" s="55" t="s">
        <v>19</v>
      </c>
      <c r="S21" s="55"/>
      <c r="T21" s="55" t="s">
        <v>20</v>
      </c>
      <c r="U21" s="55"/>
      <c r="V21" s="55"/>
      <c r="W21" s="85" t="s">
        <v>45</v>
      </c>
      <c r="X21" s="86"/>
      <c r="Y21" s="87"/>
      <c r="Z21" s="61" t="s">
        <v>21</v>
      </c>
      <c r="AA21" s="61"/>
      <c r="AB21" s="61"/>
    </row>
    <row r="22" spans="2:28" ht="22.5" customHeight="1">
      <c r="B22" s="18"/>
      <c r="C22" s="19"/>
      <c r="D22" s="79"/>
      <c r="E22" s="80"/>
      <c r="F22" s="80"/>
      <c r="G22" s="80"/>
      <c r="H22" s="80"/>
      <c r="I22" s="80"/>
      <c r="J22" s="80"/>
      <c r="K22" s="80"/>
      <c r="L22" s="80"/>
      <c r="M22" s="81"/>
      <c r="N22" s="82"/>
      <c r="O22" s="82"/>
      <c r="P22" s="83"/>
      <c r="Q22" s="83"/>
      <c r="R22" s="83"/>
      <c r="S22" s="83"/>
      <c r="T22" s="75">
        <f t="shared" ref="T22" si="0">ROUND(P22*R22,0)</f>
        <v>0</v>
      </c>
      <c r="U22" s="75"/>
      <c r="V22" s="75"/>
      <c r="W22" s="76"/>
      <c r="X22" s="77"/>
      <c r="Y22" s="78"/>
      <c r="Z22" s="13"/>
      <c r="AA22" s="14"/>
      <c r="AB22" s="15"/>
    </row>
    <row r="23" spans="2:28" ht="22.5" customHeight="1">
      <c r="B23" s="20"/>
      <c r="C23" s="21"/>
      <c r="D23" s="46"/>
      <c r="E23" s="47"/>
      <c r="F23" s="47"/>
      <c r="G23" s="47"/>
      <c r="H23" s="47"/>
      <c r="I23" s="47"/>
      <c r="J23" s="47"/>
      <c r="K23" s="47"/>
      <c r="L23" s="47"/>
      <c r="M23" s="48"/>
      <c r="N23" s="49"/>
      <c r="O23" s="49"/>
      <c r="P23" s="50"/>
      <c r="Q23" s="50"/>
      <c r="R23" s="50"/>
      <c r="S23" s="50"/>
      <c r="T23" s="51">
        <f t="shared" ref="T23:T61" si="1">ROUND(P23*R23,0)</f>
        <v>0</v>
      </c>
      <c r="U23" s="52"/>
      <c r="V23" s="53"/>
      <c r="W23" s="32"/>
      <c r="X23" s="33"/>
      <c r="Y23" s="34"/>
      <c r="Z23" s="2"/>
      <c r="AA23" s="3"/>
      <c r="AB23" s="4"/>
    </row>
    <row r="24" spans="2:28" ht="22.5" customHeight="1">
      <c r="B24" s="20"/>
      <c r="C24" s="21"/>
      <c r="D24" s="46"/>
      <c r="E24" s="47"/>
      <c r="F24" s="47"/>
      <c r="G24" s="47"/>
      <c r="H24" s="47"/>
      <c r="I24" s="47"/>
      <c r="J24" s="47"/>
      <c r="K24" s="47"/>
      <c r="L24" s="47"/>
      <c r="M24" s="48"/>
      <c r="N24" s="49"/>
      <c r="O24" s="49"/>
      <c r="P24" s="50"/>
      <c r="Q24" s="50"/>
      <c r="R24" s="50"/>
      <c r="S24" s="50"/>
      <c r="T24" s="51">
        <f t="shared" si="1"/>
        <v>0</v>
      </c>
      <c r="U24" s="52"/>
      <c r="V24" s="53"/>
      <c r="W24" s="32"/>
      <c r="X24" s="33"/>
      <c r="Y24" s="34"/>
      <c r="Z24" s="2"/>
      <c r="AA24" s="3"/>
      <c r="AB24" s="4"/>
    </row>
    <row r="25" spans="2:28" ht="22.5" customHeight="1">
      <c r="B25" s="20"/>
      <c r="C25" s="21"/>
      <c r="D25" s="46"/>
      <c r="E25" s="47"/>
      <c r="F25" s="47"/>
      <c r="G25" s="47"/>
      <c r="H25" s="47"/>
      <c r="I25" s="47"/>
      <c r="J25" s="47"/>
      <c r="K25" s="47"/>
      <c r="L25" s="47"/>
      <c r="M25" s="48"/>
      <c r="N25" s="49"/>
      <c r="O25" s="49"/>
      <c r="P25" s="50"/>
      <c r="Q25" s="50"/>
      <c r="R25" s="50"/>
      <c r="S25" s="50"/>
      <c r="T25" s="51">
        <f t="shared" si="1"/>
        <v>0</v>
      </c>
      <c r="U25" s="52"/>
      <c r="V25" s="53"/>
      <c r="W25" s="32"/>
      <c r="X25" s="33"/>
      <c r="Y25" s="34"/>
      <c r="Z25" s="2"/>
      <c r="AA25" s="3"/>
      <c r="AB25" s="4"/>
    </row>
    <row r="26" spans="2:28" ht="22.5" customHeight="1">
      <c r="B26" s="20"/>
      <c r="C26" s="21"/>
      <c r="D26" s="46"/>
      <c r="E26" s="47"/>
      <c r="F26" s="47"/>
      <c r="G26" s="47"/>
      <c r="H26" s="47"/>
      <c r="I26" s="47"/>
      <c r="J26" s="47"/>
      <c r="K26" s="47"/>
      <c r="L26" s="47"/>
      <c r="M26" s="48"/>
      <c r="N26" s="49"/>
      <c r="O26" s="49"/>
      <c r="P26" s="50"/>
      <c r="Q26" s="50"/>
      <c r="R26" s="50"/>
      <c r="S26" s="50"/>
      <c r="T26" s="51">
        <f t="shared" si="1"/>
        <v>0</v>
      </c>
      <c r="U26" s="52"/>
      <c r="V26" s="53"/>
      <c r="W26" s="32"/>
      <c r="X26" s="33"/>
      <c r="Y26" s="34"/>
      <c r="Z26" s="2"/>
      <c r="AA26" s="3"/>
      <c r="AB26" s="4"/>
    </row>
    <row r="27" spans="2:28" ht="22.5" customHeight="1">
      <c r="B27" s="20"/>
      <c r="C27" s="21"/>
      <c r="D27" s="46"/>
      <c r="E27" s="47"/>
      <c r="F27" s="47"/>
      <c r="G27" s="47"/>
      <c r="H27" s="47"/>
      <c r="I27" s="47"/>
      <c r="J27" s="47"/>
      <c r="K27" s="47"/>
      <c r="L27" s="47"/>
      <c r="M27" s="48"/>
      <c r="N27" s="49"/>
      <c r="O27" s="49"/>
      <c r="P27" s="50"/>
      <c r="Q27" s="50"/>
      <c r="R27" s="50"/>
      <c r="S27" s="50"/>
      <c r="T27" s="51">
        <f t="shared" si="1"/>
        <v>0</v>
      </c>
      <c r="U27" s="52"/>
      <c r="V27" s="53"/>
      <c r="W27" s="32"/>
      <c r="X27" s="33"/>
      <c r="Y27" s="34"/>
      <c r="Z27" s="2"/>
      <c r="AA27" s="3"/>
      <c r="AB27" s="4"/>
    </row>
    <row r="28" spans="2:28" ht="22.5" customHeight="1">
      <c r="B28" s="20"/>
      <c r="C28" s="21"/>
      <c r="D28" s="46"/>
      <c r="E28" s="47"/>
      <c r="F28" s="47"/>
      <c r="G28" s="47"/>
      <c r="H28" s="47"/>
      <c r="I28" s="47"/>
      <c r="J28" s="47"/>
      <c r="K28" s="47"/>
      <c r="L28" s="47"/>
      <c r="M28" s="48"/>
      <c r="N28" s="49"/>
      <c r="O28" s="49"/>
      <c r="P28" s="50"/>
      <c r="Q28" s="50"/>
      <c r="R28" s="50"/>
      <c r="S28" s="50"/>
      <c r="T28" s="51">
        <f t="shared" si="1"/>
        <v>0</v>
      </c>
      <c r="U28" s="52"/>
      <c r="V28" s="53"/>
      <c r="W28" s="32"/>
      <c r="X28" s="33"/>
      <c r="Y28" s="34"/>
      <c r="Z28" s="2"/>
      <c r="AA28" s="3"/>
      <c r="AB28" s="4"/>
    </row>
    <row r="29" spans="2:28" ht="22.5" customHeight="1">
      <c r="B29" s="20"/>
      <c r="C29" s="21"/>
      <c r="D29" s="46"/>
      <c r="E29" s="47"/>
      <c r="F29" s="47"/>
      <c r="G29" s="47"/>
      <c r="H29" s="47"/>
      <c r="I29" s="47"/>
      <c r="J29" s="47"/>
      <c r="K29" s="47"/>
      <c r="L29" s="47"/>
      <c r="M29" s="48"/>
      <c r="N29" s="49"/>
      <c r="O29" s="49"/>
      <c r="P29" s="50"/>
      <c r="Q29" s="50"/>
      <c r="R29" s="50"/>
      <c r="S29" s="50"/>
      <c r="T29" s="51">
        <f t="shared" si="1"/>
        <v>0</v>
      </c>
      <c r="U29" s="52"/>
      <c r="V29" s="53"/>
      <c r="W29" s="32"/>
      <c r="X29" s="33"/>
      <c r="Y29" s="34"/>
      <c r="Z29" s="2"/>
      <c r="AA29" s="3"/>
      <c r="AB29" s="4"/>
    </row>
    <row r="30" spans="2:28" ht="22.5" customHeight="1">
      <c r="B30" s="20"/>
      <c r="C30" s="21"/>
      <c r="D30" s="46"/>
      <c r="E30" s="47"/>
      <c r="F30" s="47"/>
      <c r="G30" s="47"/>
      <c r="H30" s="47"/>
      <c r="I30" s="47"/>
      <c r="J30" s="47"/>
      <c r="K30" s="47"/>
      <c r="L30" s="47"/>
      <c r="M30" s="48"/>
      <c r="N30" s="49"/>
      <c r="O30" s="49"/>
      <c r="P30" s="50"/>
      <c r="Q30" s="50"/>
      <c r="R30" s="50"/>
      <c r="S30" s="50"/>
      <c r="T30" s="51">
        <f t="shared" si="1"/>
        <v>0</v>
      </c>
      <c r="U30" s="52"/>
      <c r="V30" s="53"/>
      <c r="W30" s="32"/>
      <c r="X30" s="33"/>
      <c r="Y30" s="34"/>
      <c r="Z30" s="2"/>
      <c r="AA30" s="3"/>
      <c r="AB30" s="4"/>
    </row>
    <row r="31" spans="2:28" ht="22.5" customHeight="1">
      <c r="B31" s="20"/>
      <c r="C31" s="21"/>
      <c r="D31" s="46"/>
      <c r="E31" s="47"/>
      <c r="F31" s="47"/>
      <c r="G31" s="47"/>
      <c r="H31" s="47"/>
      <c r="I31" s="47"/>
      <c r="J31" s="47"/>
      <c r="K31" s="47"/>
      <c r="L31" s="47"/>
      <c r="M31" s="48"/>
      <c r="N31" s="49"/>
      <c r="O31" s="49"/>
      <c r="P31" s="50"/>
      <c r="Q31" s="50"/>
      <c r="R31" s="50"/>
      <c r="S31" s="50"/>
      <c r="T31" s="51">
        <f t="shared" si="1"/>
        <v>0</v>
      </c>
      <c r="U31" s="52"/>
      <c r="V31" s="53"/>
      <c r="W31" s="32"/>
      <c r="X31" s="33"/>
      <c r="Y31" s="34"/>
      <c r="Z31" s="2"/>
      <c r="AA31" s="3"/>
      <c r="AB31" s="4"/>
    </row>
    <row r="32" spans="2:28" ht="22.5" customHeight="1">
      <c r="B32" s="20"/>
      <c r="C32" s="21"/>
      <c r="D32" s="46"/>
      <c r="E32" s="47"/>
      <c r="F32" s="47"/>
      <c r="G32" s="47"/>
      <c r="H32" s="47"/>
      <c r="I32" s="47"/>
      <c r="J32" s="47"/>
      <c r="K32" s="47"/>
      <c r="L32" s="47"/>
      <c r="M32" s="48"/>
      <c r="N32" s="49"/>
      <c r="O32" s="49"/>
      <c r="P32" s="50"/>
      <c r="Q32" s="50"/>
      <c r="R32" s="50"/>
      <c r="S32" s="50"/>
      <c r="T32" s="51">
        <f t="shared" si="1"/>
        <v>0</v>
      </c>
      <c r="U32" s="52"/>
      <c r="V32" s="53"/>
      <c r="W32" s="32"/>
      <c r="X32" s="33"/>
      <c r="Y32" s="34"/>
      <c r="Z32" s="2"/>
      <c r="AA32" s="3"/>
      <c r="AB32" s="4"/>
    </row>
    <row r="33" spans="2:28" ht="22.5" customHeight="1">
      <c r="B33" s="20"/>
      <c r="C33" s="21"/>
      <c r="D33" s="46"/>
      <c r="E33" s="47"/>
      <c r="F33" s="47"/>
      <c r="G33" s="47"/>
      <c r="H33" s="47"/>
      <c r="I33" s="47"/>
      <c r="J33" s="47"/>
      <c r="K33" s="47"/>
      <c r="L33" s="47"/>
      <c r="M33" s="48"/>
      <c r="N33" s="49"/>
      <c r="O33" s="49"/>
      <c r="P33" s="50"/>
      <c r="Q33" s="50"/>
      <c r="R33" s="50"/>
      <c r="S33" s="50"/>
      <c r="T33" s="51">
        <f t="shared" si="1"/>
        <v>0</v>
      </c>
      <c r="U33" s="52"/>
      <c r="V33" s="53"/>
      <c r="W33" s="32"/>
      <c r="X33" s="33"/>
      <c r="Y33" s="34"/>
      <c r="Z33" s="2"/>
      <c r="AA33" s="3"/>
      <c r="AB33" s="4"/>
    </row>
    <row r="34" spans="2:28" ht="22.5" customHeight="1">
      <c r="B34" s="20"/>
      <c r="C34" s="21"/>
      <c r="D34" s="46"/>
      <c r="E34" s="47"/>
      <c r="F34" s="47"/>
      <c r="G34" s="47"/>
      <c r="H34" s="47"/>
      <c r="I34" s="47"/>
      <c r="J34" s="47"/>
      <c r="K34" s="47"/>
      <c r="L34" s="47"/>
      <c r="M34" s="48"/>
      <c r="N34" s="49"/>
      <c r="O34" s="49"/>
      <c r="P34" s="50"/>
      <c r="Q34" s="50"/>
      <c r="R34" s="50"/>
      <c r="S34" s="50"/>
      <c r="T34" s="51">
        <f t="shared" si="1"/>
        <v>0</v>
      </c>
      <c r="U34" s="52"/>
      <c r="V34" s="53"/>
      <c r="W34" s="32"/>
      <c r="X34" s="33"/>
      <c r="Y34" s="34"/>
      <c r="Z34" s="2"/>
      <c r="AA34" s="3"/>
      <c r="AB34" s="4"/>
    </row>
    <row r="35" spans="2:28" ht="22.5" customHeight="1">
      <c r="B35" s="20"/>
      <c r="C35" s="21"/>
      <c r="D35" s="46"/>
      <c r="E35" s="47"/>
      <c r="F35" s="47"/>
      <c r="G35" s="47"/>
      <c r="H35" s="47"/>
      <c r="I35" s="47"/>
      <c r="J35" s="47"/>
      <c r="K35" s="47"/>
      <c r="L35" s="47"/>
      <c r="M35" s="48"/>
      <c r="N35" s="49"/>
      <c r="O35" s="49"/>
      <c r="P35" s="50"/>
      <c r="Q35" s="50"/>
      <c r="R35" s="50"/>
      <c r="S35" s="50"/>
      <c r="T35" s="51">
        <f t="shared" si="1"/>
        <v>0</v>
      </c>
      <c r="U35" s="52"/>
      <c r="V35" s="53"/>
      <c r="W35" s="32"/>
      <c r="X35" s="33"/>
      <c r="Y35" s="34"/>
      <c r="Z35" s="2"/>
      <c r="AA35" s="3"/>
      <c r="AB35" s="4"/>
    </row>
    <row r="36" spans="2:28" ht="22.5" customHeight="1">
      <c r="B36" s="20"/>
      <c r="C36" s="21"/>
      <c r="D36" s="46"/>
      <c r="E36" s="47"/>
      <c r="F36" s="47"/>
      <c r="G36" s="47"/>
      <c r="H36" s="47"/>
      <c r="I36" s="47"/>
      <c r="J36" s="47"/>
      <c r="K36" s="47"/>
      <c r="L36" s="47"/>
      <c r="M36" s="48"/>
      <c r="N36" s="49"/>
      <c r="O36" s="49"/>
      <c r="P36" s="50"/>
      <c r="Q36" s="50"/>
      <c r="R36" s="50"/>
      <c r="S36" s="50"/>
      <c r="T36" s="51">
        <f t="shared" si="1"/>
        <v>0</v>
      </c>
      <c r="U36" s="52"/>
      <c r="V36" s="53"/>
      <c r="W36" s="32"/>
      <c r="X36" s="33"/>
      <c r="Y36" s="34"/>
      <c r="Z36" s="2"/>
      <c r="AA36" s="3"/>
      <c r="AB36" s="4"/>
    </row>
    <row r="37" spans="2:28" ht="22.5" customHeight="1">
      <c r="B37" s="20"/>
      <c r="C37" s="21"/>
      <c r="D37" s="46"/>
      <c r="E37" s="47"/>
      <c r="F37" s="47"/>
      <c r="G37" s="47"/>
      <c r="H37" s="47"/>
      <c r="I37" s="47"/>
      <c r="J37" s="47"/>
      <c r="K37" s="47"/>
      <c r="L37" s="47"/>
      <c r="M37" s="48"/>
      <c r="N37" s="49"/>
      <c r="O37" s="49"/>
      <c r="P37" s="50"/>
      <c r="Q37" s="50"/>
      <c r="R37" s="50"/>
      <c r="S37" s="50"/>
      <c r="T37" s="51">
        <f t="shared" si="1"/>
        <v>0</v>
      </c>
      <c r="U37" s="52"/>
      <c r="V37" s="53"/>
      <c r="W37" s="32"/>
      <c r="X37" s="33"/>
      <c r="Y37" s="34"/>
      <c r="Z37" s="2"/>
      <c r="AA37" s="3"/>
      <c r="AB37" s="4"/>
    </row>
    <row r="38" spans="2:28" ht="22.5" customHeight="1">
      <c r="B38" s="20"/>
      <c r="C38" s="21"/>
      <c r="D38" s="46"/>
      <c r="E38" s="47"/>
      <c r="F38" s="47"/>
      <c r="G38" s="47"/>
      <c r="H38" s="47"/>
      <c r="I38" s="47"/>
      <c r="J38" s="47"/>
      <c r="K38" s="47"/>
      <c r="L38" s="47"/>
      <c r="M38" s="48"/>
      <c r="N38" s="49"/>
      <c r="O38" s="49"/>
      <c r="P38" s="50"/>
      <c r="Q38" s="50"/>
      <c r="R38" s="50"/>
      <c r="S38" s="50"/>
      <c r="T38" s="51">
        <f t="shared" si="1"/>
        <v>0</v>
      </c>
      <c r="U38" s="52"/>
      <c r="V38" s="53"/>
      <c r="W38" s="32"/>
      <c r="X38" s="33"/>
      <c r="Y38" s="34"/>
      <c r="Z38" s="2"/>
      <c r="AA38" s="3"/>
      <c r="AB38" s="4"/>
    </row>
    <row r="39" spans="2:28" ht="22.5" customHeight="1">
      <c r="B39" s="20"/>
      <c r="C39" s="21"/>
      <c r="D39" s="46"/>
      <c r="E39" s="47"/>
      <c r="F39" s="47"/>
      <c r="G39" s="47"/>
      <c r="H39" s="47"/>
      <c r="I39" s="47"/>
      <c r="J39" s="47"/>
      <c r="K39" s="47"/>
      <c r="L39" s="47"/>
      <c r="M39" s="48"/>
      <c r="N39" s="49"/>
      <c r="O39" s="49"/>
      <c r="P39" s="50"/>
      <c r="Q39" s="50"/>
      <c r="R39" s="50"/>
      <c r="S39" s="50"/>
      <c r="T39" s="51">
        <f t="shared" si="1"/>
        <v>0</v>
      </c>
      <c r="U39" s="52"/>
      <c r="V39" s="53"/>
      <c r="W39" s="32"/>
      <c r="X39" s="33"/>
      <c r="Y39" s="34"/>
      <c r="Z39" s="2"/>
      <c r="AA39" s="3"/>
      <c r="AB39" s="4"/>
    </row>
    <row r="40" spans="2:28" ht="22.5" customHeight="1">
      <c r="B40" s="20"/>
      <c r="C40" s="21"/>
      <c r="D40" s="46"/>
      <c r="E40" s="47"/>
      <c r="F40" s="47"/>
      <c r="G40" s="47"/>
      <c r="H40" s="47"/>
      <c r="I40" s="47"/>
      <c r="J40" s="47"/>
      <c r="K40" s="47"/>
      <c r="L40" s="47"/>
      <c r="M40" s="48"/>
      <c r="N40" s="49"/>
      <c r="O40" s="49"/>
      <c r="P40" s="50"/>
      <c r="Q40" s="50"/>
      <c r="R40" s="50"/>
      <c r="S40" s="50"/>
      <c r="T40" s="51">
        <f t="shared" si="1"/>
        <v>0</v>
      </c>
      <c r="U40" s="52"/>
      <c r="V40" s="53"/>
      <c r="W40" s="32"/>
      <c r="X40" s="33"/>
      <c r="Y40" s="34"/>
      <c r="Z40" s="2"/>
      <c r="AA40" s="3"/>
      <c r="AB40" s="4"/>
    </row>
    <row r="41" spans="2:28" ht="22.5" customHeight="1">
      <c r="B41" s="20"/>
      <c r="C41" s="21"/>
      <c r="D41" s="46"/>
      <c r="E41" s="47"/>
      <c r="F41" s="47"/>
      <c r="G41" s="47"/>
      <c r="H41" s="47"/>
      <c r="I41" s="47"/>
      <c r="J41" s="47"/>
      <c r="K41" s="47"/>
      <c r="L41" s="47"/>
      <c r="M41" s="48"/>
      <c r="N41" s="49"/>
      <c r="O41" s="49"/>
      <c r="P41" s="50"/>
      <c r="Q41" s="50"/>
      <c r="R41" s="50"/>
      <c r="S41" s="50"/>
      <c r="T41" s="51">
        <f t="shared" si="1"/>
        <v>0</v>
      </c>
      <c r="U41" s="52"/>
      <c r="V41" s="53"/>
      <c r="W41" s="32"/>
      <c r="X41" s="33"/>
      <c r="Y41" s="34"/>
      <c r="Z41" s="2"/>
      <c r="AA41" s="3"/>
      <c r="AB41" s="4"/>
    </row>
    <row r="42" spans="2:28" ht="22.5" customHeight="1">
      <c r="B42" s="20"/>
      <c r="C42" s="21"/>
      <c r="D42" s="46"/>
      <c r="E42" s="47"/>
      <c r="F42" s="47"/>
      <c r="G42" s="47"/>
      <c r="H42" s="47"/>
      <c r="I42" s="47"/>
      <c r="J42" s="47"/>
      <c r="K42" s="47"/>
      <c r="L42" s="47"/>
      <c r="M42" s="48"/>
      <c r="N42" s="49"/>
      <c r="O42" s="49"/>
      <c r="P42" s="50"/>
      <c r="Q42" s="50"/>
      <c r="R42" s="50"/>
      <c r="S42" s="50"/>
      <c r="T42" s="51">
        <f t="shared" si="1"/>
        <v>0</v>
      </c>
      <c r="U42" s="52"/>
      <c r="V42" s="53"/>
      <c r="W42" s="32"/>
      <c r="X42" s="33"/>
      <c r="Y42" s="34"/>
      <c r="Z42" s="2"/>
      <c r="AA42" s="3"/>
      <c r="AB42" s="4"/>
    </row>
    <row r="43" spans="2:28" ht="22.5" customHeight="1">
      <c r="B43" s="20"/>
      <c r="C43" s="21"/>
      <c r="D43" s="46"/>
      <c r="E43" s="47"/>
      <c r="F43" s="47"/>
      <c r="G43" s="47"/>
      <c r="H43" s="47"/>
      <c r="I43" s="47"/>
      <c r="J43" s="47"/>
      <c r="K43" s="47"/>
      <c r="L43" s="47"/>
      <c r="M43" s="48"/>
      <c r="N43" s="49"/>
      <c r="O43" s="49"/>
      <c r="P43" s="50"/>
      <c r="Q43" s="50"/>
      <c r="R43" s="50"/>
      <c r="S43" s="50"/>
      <c r="T43" s="51">
        <f t="shared" si="1"/>
        <v>0</v>
      </c>
      <c r="U43" s="52"/>
      <c r="V43" s="53"/>
      <c r="W43" s="32"/>
      <c r="X43" s="33"/>
      <c r="Y43" s="34"/>
      <c r="Z43" s="2"/>
      <c r="AA43" s="3"/>
      <c r="AB43" s="4"/>
    </row>
    <row r="44" spans="2:28" ht="22.5" customHeight="1">
      <c r="B44" s="20"/>
      <c r="C44" s="21"/>
      <c r="D44" s="46"/>
      <c r="E44" s="47"/>
      <c r="F44" s="47"/>
      <c r="G44" s="47"/>
      <c r="H44" s="47"/>
      <c r="I44" s="47"/>
      <c r="J44" s="47"/>
      <c r="K44" s="47"/>
      <c r="L44" s="47"/>
      <c r="M44" s="48"/>
      <c r="N44" s="49"/>
      <c r="O44" s="49"/>
      <c r="P44" s="50"/>
      <c r="Q44" s="50"/>
      <c r="R44" s="50"/>
      <c r="S44" s="50"/>
      <c r="T44" s="51">
        <f t="shared" si="1"/>
        <v>0</v>
      </c>
      <c r="U44" s="52"/>
      <c r="V44" s="53"/>
      <c r="W44" s="32"/>
      <c r="X44" s="33"/>
      <c r="Y44" s="34"/>
      <c r="Z44" s="2"/>
      <c r="AA44" s="3"/>
      <c r="AB44" s="4"/>
    </row>
    <row r="45" spans="2:28" ht="22.5" customHeight="1">
      <c r="B45" s="20"/>
      <c r="C45" s="21"/>
      <c r="D45" s="46"/>
      <c r="E45" s="47"/>
      <c r="F45" s="47"/>
      <c r="G45" s="47"/>
      <c r="H45" s="47"/>
      <c r="I45" s="47"/>
      <c r="J45" s="47"/>
      <c r="K45" s="47"/>
      <c r="L45" s="47"/>
      <c r="M45" s="48"/>
      <c r="N45" s="49"/>
      <c r="O45" s="49"/>
      <c r="P45" s="50"/>
      <c r="Q45" s="50"/>
      <c r="R45" s="50"/>
      <c r="S45" s="50"/>
      <c r="T45" s="51">
        <f t="shared" si="1"/>
        <v>0</v>
      </c>
      <c r="U45" s="52"/>
      <c r="V45" s="53"/>
      <c r="W45" s="32"/>
      <c r="X45" s="33"/>
      <c r="Y45" s="34"/>
      <c r="Z45" s="2"/>
      <c r="AA45" s="3"/>
      <c r="AB45" s="4"/>
    </row>
    <row r="46" spans="2:28" ht="22.5" customHeight="1">
      <c r="B46" s="20"/>
      <c r="C46" s="21"/>
      <c r="D46" s="46"/>
      <c r="E46" s="47"/>
      <c r="F46" s="47"/>
      <c r="G46" s="47"/>
      <c r="H46" s="47"/>
      <c r="I46" s="47"/>
      <c r="J46" s="47"/>
      <c r="K46" s="47"/>
      <c r="L46" s="47"/>
      <c r="M46" s="48"/>
      <c r="N46" s="49"/>
      <c r="O46" s="49"/>
      <c r="P46" s="50"/>
      <c r="Q46" s="50"/>
      <c r="R46" s="50"/>
      <c r="S46" s="50"/>
      <c r="T46" s="51">
        <f t="shared" si="1"/>
        <v>0</v>
      </c>
      <c r="U46" s="52"/>
      <c r="V46" s="53"/>
      <c r="W46" s="32"/>
      <c r="X46" s="33"/>
      <c r="Y46" s="34"/>
      <c r="Z46" s="2"/>
      <c r="AA46" s="3"/>
      <c r="AB46" s="4"/>
    </row>
    <row r="47" spans="2:28" ht="22.5" customHeight="1">
      <c r="B47" s="20"/>
      <c r="C47" s="21"/>
      <c r="D47" s="46"/>
      <c r="E47" s="47"/>
      <c r="F47" s="47"/>
      <c r="G47" s="47"/>
      <c r="H47" s="47"/>
      <c r="I47" s="47"/>
      <c r="J47" s="47"/>
      <c r="K47" s="47"/>
      <c r="L47" s="47"/>
      <c r="M47" s="48"/>
      <c r="N47" s="49"/>
      <c r="O47" s="49"/>
      <c r="P47" s="50"/>
      <c r="Q47" s="50"/>
      <c r="R47" s="50"/>
      <c r="S47" s="50"/>
      <c r="T47" s="51">
        <f t="shared" si="1"/>
        <v>0</v>
      </c>
      <c r="U47" s="52"/>
      <c r="V47" s="53"/>
      <c r="W47" s="32"/>
      <c r="X47" s="33"/>
      <c r="Y47" s="34"/>
      <c r="Z47" s="2"/>
      <c r="AA47" s="3"/>
      <c r="AB47" s="4"/>
    </row>
    <row r="48" spans="2:28">
      <c r="B48" s="20"/>
      <c r="C48" s="21"/>
      <c r="D48" s="46"/>
      <c r="E48" s="47"/>
      <c r="F48" s="47"/>
      <c r="G48" s="47"/>
      <c r="H48" s="47"/>
      <c r="I48" s="47"/>
      <c r="J48" s="47"/>
      <c r="K48" s="47"/>
      <c r="L48" s="47"/>
      <c r="M48" s="48"/>
      <c r="N48" s="49"/>
      <c r="O48" s="49"/>
      <c r="P48" s="50"/>
      <c r="Q48" s="50"/>
      <c r="R48" s="50"/>
      <c r="S48" s="50"/>
      <c r="T48" s="51">
        <f t="shared" si="1"/>
        <v>0</v>
      </c>
      <c r="U48" s="52"/>
      <c r="V48" s="53"/>
      <c r="W48" s="32"/>
      <c r="X48" s="33"/>
      <c r="Y48" s="34"/>
      <c r="Z48" s="2"/>
      <c r="AA48" s="3"/>
      <c r="AB48" s="4"/>
    </row>
    <row r="49" spans="2:28">
      <c r="B49" s="20"/>
      <c r="C49" s="21"/>
      <c r="D49" s="46"/>
      <c r="E49" s="47"/>
      <c r="F49" s="47"/>
      <c r="G49" s="47"/>
      <c r="H49" s="47"/>
      <c r="I49" s="47"/>
      <c r="J49" s="47"/>
      <c r="K49" s="47"/>
      <c r="L49" s="47"/>
      <c r="M49" s="48"/>
      <c r="N49" s="49"/>
      <c r="O49" s="49"/>
      <c r="P49" s="50"/>
      <c r="Q49" s="50"/>
      <c r="R49" s="50"/>
      <c r="S49" s="50"/>
      <c r="T49" s="51">
        <f t="shared" si="1"/>
        <v>0</v>
      </c>
      <c r="U49" s="52"/>
      <c r="V49" s="53"/>
      <c r="W49" s="32"/>
      <c r="X49" s="33"/>
      <c r="Y49" s="34"/>
      <c r="Z49" s="2"/>
      <c r="AA49" s="3"/>
      <c r="AB49" s="4"/>
    </row>
    <row r="50" spans="2:28">
      <c r="B50" s="20"/>
      <c r="C50" s="21"/>
      <c r="D50" s="46"/>
      <c r="E50" s="47"/>
      <c r="F50" s="47"/>
      <c r="G50" s="47"/>
      <c r="H50" s="47"/>
      <c r="I50" s="47"/>
      <c r="J50" s="47"/>
      <c r="K50" s="47"/>
      <c r="L50" s="47"/>
      <c r="M50" s="48"/>
      <c r="N50" s="49"/>
      <c r="O50" s="49"/>
      <c r="P50" s="50"/>
      <c r="Q50" s="50"/>
      <c r="R50" s="50"/>
      <c r="S50" s="50"/>
      <c r="T50" s="51">
        <f t="shared" si="1"/>
        <v>0</v>
      </c>
      <c r="U50" s="52"/>
      <c r="V50" s="53"/>
      <c r="W50" s="32"/>
      <c r="X50" s="33"/>
      <c r="Y50" s="34"/>
      <c r="Z50" s="2"/>
      <c r="AA50" s="3"/>
      <c r="AB50" s="4"/>
    </row>
    <row r="51" spans="2:28">
      <c r="B51" s="20"/>
      <c r="C51" s="21"/>
      <c r="D51" s="46"/>
      <c r="E51" s="47"/>
      <c r="F51" s="47"/>
      <c r="G51" s="47"/>
      <c r="H51" s="47"/>
      <c r="I51" s="47"/>
      <c r="J51" s="47"/>
      <c r="K51" s="47"/>
      <c r="L51" s="47"/>
      <c r="M51" s="48"/>
      <c r="N51" s="49"/>
      <c r="O51" s="49"/>
      <c r="P51" s="50"/>
      <c r="Q51" s="50"/>
      <c r="R51" s="50"/>
      <c r="S51" s="50"/>
      <c r="T51" s="51">
        <f t="shared" si="1"/>
        <v>0</v>
      </c>
      <c r="U51" s="52"/>
      <c r="V51" s="53"/>
      <c r="W51" s="32"/>
      <c r="X51" s="33"/>
      <c r="Y51" s="34"/>
      <c r="Z51" s="2"/>
      <c r="AA51" s="3"/>
      <c r="AB51" s="4"/>
    </row>
    <row r="52" spans="2:28">
      <c r="B52" s="20"/>
      <c r="C52" s="21"/>
      <c r="D52" s="46"/>
      <c r="E52" s="47"/>
      <c r="F52" s="47"/>
      <c r="G52" s="47"/>
      <c r="H52" s="47"/>
      <c r="I52" s="47"/>
      <c r="J52" s="47"/>
      <c r="K52" s="47"/>
      <c r="L52" s="47"/>
      <c r="M52" s="48"/>
      <c r="N52" s="49"/>
      <c r="O52" s="49"/>
      <c r="P52" s="50"/>
      <c r="Q52" s="50"/>
      <c r="R52" s="50"/>
      <c r="S52" s="50"/>
      <c r="T52" s="51">
        <f t="shared" si="1"/>
        <v>0</v>
      </c>
      <c r="U52" s="52"/>
      <c r="V52" s="53"/>
      <c r="W52" s="32"/>
      <c r="X52" s="33"/>
      <c r="Y52" s="34"/>
      <c r="Z52" s="2"/>
      <c r="AA52" s="3"/>
      <c r="AB52" s="4"/>
    </row>
    <row r="53" spans="2:28">
      <c r="B53" s="20"/>
      <c r="C53" s="21"/>
      <c r="D53" s="46"/>
      <c r="E53" s="47"/>
      <c r="F53" s="47"/>
      <c r="G53" s="47"/>
      <c r="H53" s="47"/>
      <c r="I53" s="47"/>
      <c r="J53" s="47"/>
      <c r="K53" s="47"/>
      <c r="L53" s="47"/>
      <c r="M53" s="48"/>
      <c r="N53" s="49"/>
      <c r="O53" s="49"/>
      <c r="P53" s="50"/>
      <c r="Q53" s="50"/>
      <c r="R53" s="50"/>
      <c r="S53" s="50"/>
      <c r="T53" s="51">
        <f t="shared" si="1"/>
        <v>0</v>
      </c>
      <c r="U53" s="52"/>
      <c r="V53" s="53"/>
      <c r="W53" s="32"/>
      <c r="X53" s="33"/>
      <c r="Y53" s="34"/>
      <c r="Z53" s="2"/>
      <c r="AA53" s="3"/>
      <c r="AB53" s="4"/>
    </row>
    <row r="54" spans="2:28">
      <c r="B54" s="20"/>
      <c r="C54" s="21"/>
      <c r="D54" s="46"/>
      <c r="E54" s="47"/>
      <c r="F54" s="47"/>
      <c r="G54" s="47"/>
      <c r="H54" s="47"/>
      <c r="I54" s="47"/>
      <c r="J54" s="47"/>
      <c r="K54" s="47"/>
      <c r="L54" s="47"/>
      <c r="M54" s="48"/>
      <c r="N54" s="49"/>
      <c r="O54" s="49"/>
      <c r="P54" s="50"/>
      <c r="Q54" s="50"/>
      <c r="R54" s="50"/>
      <c r="S54" s="50"/>
      <c r="T54" s="51">
        <f t="shared" si="1"/>
        <v>0</v>
      </c>
      <c r="U54" s="52"/>
      <c r="V54" s="53"/>
      <c r="W54" s="32"/>
      <c r="X54" s="33"/>
      <c r="Y54" s="34"/>
      <c r="Z54" s="2"/>
      <c r="AA54" s="3"/>
      <c r="AB54" s="4"/>
    </row>
    <row r="55" spans="2:28">
      <c r="B55" s="20"/>
      <c r="C55" s="21"/>
      <c r="D55" s="46"/>
      <c r="E55" s="47"/>
      <c r="F55" s="47"/>
      <c r="G55" s="47"/>
      <c r="H55" s="47"/>
      <c r="I55" s="47"/>
      <c r="J55" s="47"/>
      <c r="K55" s="47"/>
      <c r="L55" s="47"/>
      <c r="M55" s="48"/>
      <c r="N55" s="49"/>
      <c r="O55" s="49"/>
      <c r="P55" s="50"/>
      <c r="Q55" s="50"/>
      <c r="R55" s="50"/>
      <c r="S55" s="50"/>
      <c r="T55" s="51">
        <f t="shared" si="1"/>
        <v>0</v>
      </c>
      <c r="U55" s="52"/>
      <c r="V55" s="53"/>
      <c r="W55" s="32"/>
      <c r="X55" s="33"/>
      <c r="Y55" s="34"/>
      <c r="Z55" s="2"/>
      <c r="AA55" s="3"/>
      <c r="AB55" s="4"/>
    </row>
    <row r="56" spans="2:28">
      <c r="B56" s="20"/>
      <c r="C56" s="21"/>
      <c r="D56" s="46"/>
      <c r="E56" s="47"/>
      <c r="F56" s="47"/>
      <c r="G56" s="47"/>
      <c r="H56" s="47"/>
      <c r="I56" s="47"/>
      <c r="J56" s="47"/>
      <c r="K56" s="47"/>
      <c r="L56" s="47"/>
      <c r="M56" s="48"/>
      <c r="N56" s="49"/>
      <c r="O56" s="49"/>
      <c r="P56" s="50"/>
      <c r="Q56" s="50"/>
      <c r="R56" s="50"/>
      <c r="S56" s="50"/>
      <c r="T56" s="51">
        <f t="shared" si="1"/>
        <v>0</v>
      </c>
      <c r="U56" s="52"/>
      <c r="V56" s="53"/>
      <c r="W56" s="32"/>
      <c r="X56" s="33"/>
      <c r="Y56" s="34"/>
      <c r="Z56" s="2"/>
      <c r="AA56" s="3"/>
      <c r="AB56" s="4"/>
    </row>
    <row r="57" spans="2:28">
      <c r="B57" s="20"/>
      <c r="C57" s="21"/>
      <c r="D57" s="46"/>
      <c r="E57" s="47"/>
      <c r="F57" s="47"/>
      <c r="G57" s="47"/>
      <c r="H57" s="47"/>
      <c r="I57" s="47"/>
      <c r="J57" s="47"/>
      <c r="K57" s="47"/>
      <c r="L57" s="47"/>
      <c r="M57" s="48"/>
      <c r="N57" s="49"/>
      <c r="O57" s="49"/>
      <c r="P57" s="50"/>
      <c r="Q57" s="50"/>
      <c r="R57" s="50"/>
      <c r="S57" s="50"/>
      <c r="T57" s="51">
        <f t="shared" si="1"/>
        <v>0</v>
      </c>
      <c r="U57" s="52"/>
      <c r="V57" s="53"/>
      <c r="W57" s="32"/>
      <c r="X57" s="33"/>
      <c r="Y57" s="34"/>
      <c r="Z57" s="2"/>
      <c r="AA57" s="3"/>
      <c r="AB57" s="4"/>
    </row>
    <row r="58" spans="2:28">
      <c r="B58" s="20"/>
      <c r="C58" s="21"/>
      <c r="D58" s="46"/>
      <c r="E58" s="47"/>
      <c r="F58" s="47"/>
      <c r="G58" s="47"/>
      <c r="H58" s="47"/>
      <c r="I58" s="47"/>
      <c r="J58" s="47"/>
      <c r="K58" s="47"/>
      <c r="L58" s="47"/>
      <c r="M58" s="48"/>
      <c r="N58" s="49"/>
      <c r="O58" s="49"/>
      <c r="P58" s="50"/>
      <c r="Q58" s="50"/>
      <c r="R58" s="50"/>
      <c r="S58" s="50"/>
      <c r="T58" s="51">
        <f t="shared" si="1"/>
        <v>0</v>
      </c>
      <c r="U58" s="52"/>
      <c r="V58" s="53"/>
      <c r="W58" s="32"/>
      <c r="X58" s="33"/>
      <c r="Y58" s="34"/>
      <c r="Z58" s="2"/>
      <c r="AA58" s="3"/>
      <c r="AB58" s="4"/>
    </row>
    <row r="59" spans="2:28">
      <c r="B59" s="20"/>
      <c r="C59" s="21"/>
      <c r="D59" s="46"/>
      <c r="E59" s="47"/>
      <c r="F59" s="47"/>
      <c r="G59" s="47"/>
      <c r="H59" s="47"/>
      <c r="I59" s="47"/>
      <c r="J59" s="47"/>
      <c r="K59" s="47"/>
      <c r="L59" s="47"/>
      <c r="M59" s="48"/>
      <c r="N59" s="49"/>
      <c r="O59" s="49"/>
      <c r="P59" s="50"/>
      <c r="Q59" s="50"/>
      <c r="R59" s="50"/>
      <c r="S59" s="50"/>
      <c r="T59" s="51">
        <f t="shared" si="1"/>
        <v>0</v>
      </c>
      <c r="U59" s="52"/>
      <c r="V59" s="53"/>
      <c r="W59" s="32"/>
      <c r="X59" s="33"/>
      <c r="Y59" s="34"/>
      <c r="Z59" s="2"/>
      <c r="AA59" s="3"/>
      <c r="AB59" s="4"/>
    </row>
    <row r="60" spans="2:28">
      <c r="B60" s="20"/>
      <c r="C60" s="21"/>
      <c r="D60" s="46"/>
      <c r="E60" s="47"/>
      <c r="F60" s="47"/>
      <c r="G60" s="47"/>
      <c r="H60" s="47"/>
      <c r="I60" s="47"/>
      <c r="J60" s="47"/>
      <c r="K60" s="47"/>
      <c r="L60" s="47"/>
      <c r="M60" s="48"/>
      <c r="N60" s="49"/>
      <c r="O60" s="49"/>
      <c r="P60" s="50"/>
      <c r="Q60" s="50"/>
      <c r="R60" s="50"/>
      <c r="S60" s="50"/>
      <c r="T60" s="51">
        <f t="shared" si="1"/>
        <v>0</v>
      </c>
      <c r="U60" s="52"/>
      <c r="V60" s="53"/>
      <c r="W60" s="32"/>
      <c r="X60" s="33"/>
      <c r="Y60" s="34"/>
      <c r="Z60" s="2"/>
      <c r="AA60" s="3"/>
      <c r="AB60" s="4"/>
    </row>
    <row r="61" spans="2:28">
      <c r="B61" s="22"/>
      <c r="C61" s="23"/>
      <c r="D61" s="40"/>
      <c r="E61" s="41"/>
      <c r="F61" s="41"/>
      <c r="G61" s="41"/>
      <c r="H61" s="41"/>
      <c r="I61" s="41"/>
      <c r="J61" s="41"/>
      <c r="K61" s="41"/>
      <c r="L61" s="41"/>
      <c r="M61" s="42"/>
      <c r="N61" s="43"/>
      <c r="O61" s="43"/>
      <c r="P61" s="44"/>
      <c r="Q61" s="44"/>
      <c r="R61" s="44"/>
      <c r="S61" s="44"/>
      <c r="T61" s="45">
        <f t="shared" si="1"/>
        <v>0</v>
      </c>
      <c r="U61" s="45"/>
      <c r="V61" s="45"/>
      <c r="W61" s="102"/>
      <c r="X61" s="103"/>
      <c r="Y61" s="104"/>
      <c r="Z61" s="10"/>
      <c r="AA61" s="11"/>
      <c r="AB61" s="12"/>
    </row>
  </sheetData>
  <sheetProtection algorithmName="SHA-512" hashValue="O/Fd1+T+IBlBkmdQXJ3q5eVMeMGMFsrk45ZgSms6QZzLjnD4QD2bfaZdlfOSq+OP+ZAS/xu1jqB2bQqZOk7t2g==" saltValue="EHzZeM7dfx6ssG4tR8uhxA==" spinCount="100000" sheet="1" selectLockedCells="1"/>
  <mergeCells count="305">
    <mergeCell ref="B12:E12"/>
    <mergeCell ref="S6:AA6"/>
    <mergeCell ref="W61:Y61"/>
    <mergeCell ref="F5:H5"/>
    <mergeCell ref="F6:H6"/>
    <mergeCell ref="U9:W9"/>
    <mergeCell ref="X9:AA9"/>
    <mergeCell ref="P24:Q24"/>
    <mergeCell ref="B21:C21"/>
    <mergeCell ref="D27:M27"/>
    <mergeCell ref="N27:O27"/>
    <mergeCell ref="Q15:AA15"/>
    <mergeCell ref="B13:E13"/>
    <mergeCell ref="N13:P13"/>
    <mergeCell ref="N14:P14"/>
    <mergeCell ref="B16:E16"/>
    <mergeCell ref="F16:J16"/>
    <mergeCell ref="N16:P17"/>
    <mergeCell ref="Q10:T10"/>
    <mergeCell ref="U10:W10"/>
    <mergeCell ref="X10:AA10"/>
    <mergeCell ref="N7:T7"/>
    <mergeCell ref="U7:AA7"/>
    <mergeCell ref="D25:M25"/>
    <mergeCell ref="W21:Y21"/>
    <mergeCell ref="W23:Y23"/>
    <mergeCell ref="B2:Z2"/>
    <mergeCell ref="U4:V4"/>
    <mergeCell ref="Q9:T9"/>
    <mergeCell ref="N9:P9"/>
    <mergeCell ref="B14:E14"/>
    <mergeCell ref="F10:J10"/>
    <mergeCell ref="F11:J11"/>
    <mergeCell ref="F12:J12"/>
    <mergeCell ref="F13:J13"/>
    <mergeCell ref="F14:J14"/>
    <mergeCell ref="S5:AA5"/>
    <mergeCell ref="S3:T3"/>
    <mergeCell ref="U3:V3"/>
    <mergeCell ref="B4:E4"/>
    <mergeCell ref="B5:E5"/>
    <mergeCell ref="B6:E6"/>
    <mergeCell ref="N10:P10"/>
    <mergeCell ref="Q14:AA14"/>
    <mergeCell ref="B9:E9"/>
    <mergeCell ref="F9:J9"/>
    <mergeCell ref="B10:E10"/>
    <mergeCell ref="B11:E11"/>
    <mergeCell ref="W25:Y25"/>
    <mergeCell ref="Q13:AA13"/>
    <mergeCell ref="Z21:AB21"/>
    <mergeCell ref="Z16:AA16"/>
    <mergeCell ref="T16:U16"/>
    <mergeCell ref="V16:Y16"/>
    <mergeCell ref="D23:M23"/>
    <mergeCell ref="N23:O23"/>
    <mergeCell ref="P23:Q23"/>
    <mergeCell ref="R23:S23"/>
    <mergeCell ref="T23:V23"/>
    <mergeCell ref="N18:Q18"/>
    <mergeCell ref="Q17:T17"/>
    <mergeCell ref="V17:X17"/>
    <mergeCell ref="Y17:AA17"/>
    <mergeCell ref="T22:V22"/>
    <mergeCell ref="W22:Y22"/>
    <mergeCell ref="T21:V21"/>
    <mergeCell ref="D22:M22"/>
    <mergeCell ref="N22:O22"/>
    <mergeCell ref="P22:Q22"/>
    <mergeCell ref="R22:S22"/>
    <mergeCell ref="F15:J15"/>
    <mergeCell ref="W24:Y24"/>
    <mergeCell ref="B15:E15"/>
    <mergeCell ref="D21:M21"/>
    <mergeCell ref="N21:O21"/>
    <mergeCell ref="P21:Q21"/>
    <mergeCell ref="S18:V18"/>
    <mergeCell ref="R21:S21"/>
    <mergeCell ref="D24:M24"/>
    <mergeCell ref="N24:O24"/>
    <mergeCell ref="D26:M26"/>
    <mergeCell ref="N26:O26"/>
    <mergeCell ref="P26:Q26"/>
    <mergeCell ref="R26:S26"/>
    <mergeCell ref="T26:V26"/>
    <mergeCell ref="R24:S24"/>
    <mergeCell ref="T24:V24"/>
    <mergeCell ref="Q16:S16"/>
    <mergeCell ref="N15:P15"/>
    <mergeCell ref="N25:O25"/>
    <mergeCell ref="T25:V25"/>
    <mergeCell ref="P25:Q25"/>
    <mergeCell ref="R25:S25"/>
    <mergeCell ref="P27:Q27"/>
    <mergeCell ref="R27:S27"/>
    <mergeCell ref="T27:V27"/>
    <mergeCell ref="W26:Y26"/>
    <mergeCell ref="W27:Y27"/>
    <mergeCell ref="D28:M28"/>
    <mergeCell ref="N28:O28"/>
    <mergeCell ref="P28:Q28"/>
    <mergeCell ref="R28:S28"/>
    <mergeCell ref="T28:V28"/>
    <mergeCell ref="W28:Y28"/>
    <mergeCell ref="W29:Y29"/>
    <mergeCell ref="D31:M31"/>
    <mergeCell ref="N31:O31"/>
    <mergeCell ref="P31:Q31"/>
    <mergeCell ref="R31:S31"/>
    <mergeCell ref="T31:V31"/>
    <mergeCell ref="D32:M32"/>
    <mergeCell ref="P32:Q32"/>
    <mergeCell ref="R32:S32"/>
    <mergeCell ref="T32:V32"/>
    <mergeCell ref="N32:O32"/>
    <mergeCell ref="D29:M29"/>
    <mergeCell ref="N29:O29"/>
    <mergeCell ref="P29:Q29"/>
    <mergeCell ref="R29:S29"/>
    <mergeCell ref="T29:V29"/>
    <mergeCell ref="D30:M30"/>
    <mergeCell ref="N30:O30"/>
    <mergeCell ref="P30:Q30"/>
    <mergeCell ref="R30:S30"/>
    <mergeCell ref="T30:V30"/>
    <mergeCell ref="W30:Y30"/>
    <mergeCell ref="W31:Y31"/>
    <mergeCell ref="W32:Y32"/>
    <mergeCell ref="D33:M33"/>
    <mergeCell ref="P33:Q33"/>
    <mergeCell ref="R33:S33"/>
    <mergeCell ref="T33:V33"/>
    <mergeCell ref="R34:S34"/>
    <mergeCell ref="T34:V34"/>
    <mergeCell ref="N34:O34"/>
    <mergeCell ref="N33:O33"/>
    <mergeCell ref="W34:Y34"/>
    <mergeCell ref="D34:M34"/>
    <mergeCell ref="P34:Q34"/>
    <mergeCell ref="W33:Y33"/>
    <mergeCell ref="D36:M36"/>
    <mergeCell ref="P36:Q36"/>
    <mergeCell ref="R36:S36"/>
    <mergeCell ref="T36:V36"/>
    <mergeCell ref="W35:Y35"/>
    <mergeCell ref="W36:Y36"/>
    <mergeCell ref="W37:Y37"/>
    <mergeCell ref="D38:M38"/>
    <mergeCell ref="N38:O38"/>
    <mergeCell ref="P38:Q38"/>
    <mergeCell ref="R38:S38"/>
    <mergeCell ref="T38:V38"/>
    <mergeCell ref="N36:O36"/>
    <mergeCell ref="D39:M39"/>
    <mergeCell ref="P39:Q39"/>
    <mergeCell ref="R39:S39"/>
    <mergeCell ref="T39:V39"/>
    <mergeCell ref="N39:O39"/>
    <mergeCell ref="W38:Y38"/>
    <mergeCell ref="W39:Y39"/>
    <mergeCell ref="D37:M37"/>
    <mergeCell ref="N37:O37"/>
    <mergeCell ref="P37:Q37"/>
    <mergeCell ref="R37:S37"/>
    <mergeCell ref="T37:V37"/>
    <mergeCell ref="W40:Y40"/>
    <mergeCell ref="W41:Y41"/>
    <mergeCell ref="D42:M42"/>
    <mergeCell ref="N42:O42"/>
    <mergeCell ref="P42:Q42"/>
    <mergeCell ref="R42:S42"/>
    <mergeCell ref="T42:V42"/>
    <mergeCell ref="D43:M43"/>
    <mergeCell ref="N43:O43"/>
    <mergeCell ref="P43:Q43"/>
    <mergeCell ref="R43:S43"/>
    <mergeCell ref="T43:V43"/>
    <mergeCell ref="W42:Y42"/>
    <mergeCell ref="W43:Y43"/>
    <mergeCell ref="D40:M40"/>
    <mergeCell ref="N40:O40"/>
    <mergeCell ref="P40:Q40"/>
    <mergeCell ref="R40:S40"/>
    <mergeCell ref="T40:V40"/>
    <mergeCell ref="D41:M41"/>
    <mergeCell ref="N41:O41"/>
    <mergeCell ref="P41:Q41"/>
    <mergeCell ref="R41:S41"/>
    <mergeCell ref="T41:V41"/>
    <mergeCell ref="W44:Y44"/>
    <mergeCell ref="W45:Y45"/>
    <mergeCell ref="D46:M46"/>
    <mergeCell ref="N46:O46"/>
    <mergeCell ref="P46:Q46"/>
    <mergeCell ref="R46:S46"/>
    <mergeCell ref="T46:V46"/>
    <mergeCell ref="D47:M47"/>
    <mergeCell ref="N47:O47"/>
    <mergeCell ref="P47:Q47"/>
    <mergeCell ref="R47:S47"/>
    <mergeCell ref="T47:V47"/>
    <mergeCell ref="W46:Y46"/>
    <mergeCell ref="W47:Y47"/>
    <mergeCell ref="D44:M44"/>
    <mergeCell ref="N44:O44"/>
    <mergeCell ref="P44:Q44"/>
    <mergeCell ref="R44:S44"/>
    <mergeCell ref="T44:V44"/>
    <mergeCell ref="D45:M45"/>
    <mergeCell ref="N45:O45"/>
    <mergeCell ref="P45:Q45"/>
    <mergeCell ref="R45:S45"/>
    <mergeCell ref="T45:V45"/>
    <mergeCell ref="W48:Y48"/>
    <mergeCell ref="W49:Y49"/>
    <mergeCell ref="D50:M50"/>
    <mergeCell ref="N50:O50"/>
    <mergeCell ref="P50:Q50"/>
    <mergeCell ref="R50:S50"/>
    <mergeCell ref="T50:V50"/>
    <mergeCell ref="D51:M51"/>
    <mergeCell ref="N51:O51"/>
    <mergeCell ref="P51:Q51"/>
    <mergeCell ref="R51:S51"/>
    <mergeCell ref="T51:V51"/>
    <mergeCell ref="W50:Y50"/>
    <mergeCell ref="W51:Y51"/>
    <mergeCell ref="D48:M48"/>
    <mergeCell ref="N48:O48"/>
    <mergeCell ref="P48:Q48"/>
    <mergeCell ref="R48:S48"/>
    <mergeCell ref="T48:V48"/>
    <mergeCell ref="D49:M49"/>
    <mergeCell ref="N49:O49"/>
    <mergeCell ref="P49:Q49"/>
    <mergeCell ref="R49:S49"/>
    <mergeCell ref="T49:V49"/>
    <mergeCell ref="D52:M52"/>
    <mergeCell ref="N52:O52"/>
    <mergeCell ref="P52:Q52"/>
    <mergeCell ref="R52:S52"/>
    <mergeCell ref="T52:V52"/>
    <mergeCell ref="D53:M53"/>
    <mergeCell ref="N53:O53"/>
    <mergeCell ref="P53:Q53"/>
    <mergeCell ref="R53:S53"/>
    <mergeCell ref="T53:V53"/>
    <mergeCell ref="W53:Y53"/>
    <mergeCell ref="D54:M54"/>
    <mergeCell ref="N54:O54"/>
    <mergeCell ref="P54:Q54"/>
    <mergeCell ref="R54:S54"/>
    <mergeCell ref="T54:V54"/>
    <mergeCell ref="D55:M55"/>
    <mergeCell ref="N55:O55"/>
    <mergeCell ref="P55:Q55"/>
    <mergeCell ref="R55:S55"/>
    <mergeCell ref="T55:V55"/>
    <mergeCell ref="W54:Y54"/>
    <mergeCell ref="W55:Y55"/>
    <mergeCell ref="W56:Y56"/>
    <mergeCell ref="W57:Y57"/>
    <mergeCell ref="W58:Y58"/>
    <mergeCell ref="W59:Y59"/>
    <mergeCell ref="D60:M60"/>
    <mergeCell ref="N60:O60"/>
    <mergeCell ref="P60:Q60"/>
    <mergeCell ref="R60:S60"/>
    <mergeCell ref="T60:V60"/>
    <mergeCell ref="T59:V59"/>
    <mergeCell ref="D56:M56"/>
    <mergeCell ref="N56:O56"/>
    <mergeCell ref="P56:Q56"/>
    <mergeCell ref="R56:S56"/>
    <mergeCell ref="T56:V56"/>
    <mergeCell ref="D57:M57"/>
    <mergeCell ref="N57:O57"/>
    <mergeCell ref="P57:Q57"/>
    <mergeCell ref="R57:S57"/>
    <mergeCell ref="T57:V57"/>
    <mergeCell ref="W60:Y60"/>
    <mergeCell ref="W52:Y52"/>
    <mergeCell ref="N11:P11"/>
    <mergeCell ref="Q11:T11"/>
    <mergeCell ref="F4:P4"/>
    <mergeCell ref="B19:M20"/>
    <mergeCell ref="D61:M61"/>
    <mergeCell ref="N61:O61"/>
    <mergeCell ref="P61:Q61"/>
    <mergeCell ref="R61:S61"/>
    <mergeCell ref="T61:V61"/>
    <mergeCell ref="D58:M58"/>
    <mergeCell ref="N58:O58"/>
    <mergeCell ref="P58:Q58"/>
    <mergeCell ref="R58:S58"/>
    <mergeCell ref="T58:V58"/>
    <mergeCell ref="D59:M59"/>
    <mergeCell ref="N59:O59"/>
    <mergeCell ref="P59:Q59"/>
    <mergeCell ref="R59:S59"/>
    <mergeCell ref="N35:O35"/>
    <mergeCell ref="D35:M35"/>
    <mergeCell ref="P35:Q35"/>
    <mergeCell ref="R35:S35"/>
    <mergeCell ref="T35:V35"/>
  </mergeCells>
  <phoneticPr fontId="1"/>
  <dataValidations count="12">
    <dataValidation type="whole" imeMode="disabled" allowBlank="1" showErrorMessage="1" error="このセルに入力出来るのは 「整数」のみです。 " sqref="F13:J13 F10:J11 T22:V61" xr:uid="{056E64B0-9632-4741-974B-27846730F0AD}">
      <formula1>-999999999999</formula1>
      <formula2>999999999999</formula2>
    </dataValidation>
    <dataValidation type="whole" imeMode="disabled" allowBlank="1" showErrorMessage="1" error="このセルに入力出来るのは 「数字(1～2)」のみです。 " sqref="U17" xr:uid="{2DDDFB4D-0B16-4E40-A446-B65B90FE676B}">
      <formula1>1</formula1>
      <formula2>2</formula2>
    </dataValidation>
    <dataValidation type="whole" imeMode="disabled" allowBlank="1" showErrorMessage="1" error="このセルに入力出来るのは 「数字(1～9999999)」のみです。 " sqref="Y17:AA17" xr:uid="{4537C1A1-B113-43E9-AD4E-9B7DC7C9F6B5}">
      <formula1>1</formula1>
      <formula2>9999999</formula2>
    </dataValidation>
    <dataValidation type="custom" imeMode="disabled" allowBlank="1" showInputMessage="1" showErrorMessage="1" error="このセルに入力出来るのは 「数字(13桁)」のみです。" sqref="S18:V18" xr:uid="{EF7DD9A4-1656-433F-B7C6-5C0AA5B5DD33}">
      <formula1>AND(ISNUMBER(VALUE(S18)), LEN(S18)=13)</formula1>
    </dataValidation>
    <dataValidation type="whole" imeMode="disabled" allowBlank="1" showErrorMessage="1" error="このセルに入力出来るのは 「数字(1～12)」のみです。 " sqref="B22:B61" xr:uid="{B2EE9A13-26BA-45DB-A3D0-4E1AA759F1E7}">
      <formula1>1</formula1>
      <formula2>12</formula2>
    </dataValidation>
    <dataValidation type="whole" imeMode="disabled" allowBlank="1" showErrorMessage="1" error="このセルに入力出来るのは 「数字(1～31)」のみです。 " sqref="C22:C61" xr:uid="{FA107815-A62C-42D0-85BD-76257717A7BF}">
      <formula1>1</formula1>
      <formula2>31</formula2>
    </dataValidation>
    <dataValidation type="whole" imeMode="disabled" allowBlank="1" showErrorMessage="1" error="このセルに入力出来るのは 「数字(1～999999)」のみです。 " sqref="F5:H5" xr:uid="{365CB386-C0ED-4932-B78D-A8314AD92FB9}">
      <formula1>1</formula1>
      <formula2>999999</formula2>
    </dataValidation>
    <dataValidation type="decimal" imeMode="disabled" allowBlank="1" showErrorMessage="1" error="このセルに入力出来るのは 「数字」のみです。 " sqref="P22:S61" xr:uid="{508EB3EE-7B9B-4478-87DF-66AB0CDCC75E}">
      <formula1>-9999999999.9</formula1>
      <formula2>9999999999.9</formula2>
    </dataValidation>
    <dataValidation type="whole" imeMode="disabled" allowBlank="1" showErrorMessage="1" error="このセルに入力出来るのは 「数字(1～9999)」のみです。 " sqref="F6:H6" xr:uid="{E495F08E-6466-4795-B0BE-3D56D838A21C}">
      <formula1>1</formula1>
      <formula2>9999</formula2>
    </dataValidation>
    <dataValidation type="custom" imeMode="disabled" allowBlank="1" showErrorMessage="1" error="日付が正しくありません。" sqref="Z3" xr:uid="{05C89EA0-26D3-4572-B024-6252B3759AB1}">
      <formula1>OR(AND(BE3="済", BE5="有効", BE6="西暦"), AND(BE9="有",BE10="YES"))</formula1>
    </dataValidation>
    <dataValidation type="custom" imeMode="disabled" allowBlank="1" showErrorMessage="1" error="日付が正しくありません。" sqref="X3" xr:uid="{F26DA9B3-56F3-4AC1-ACDD-C32718BB0D82}">
      <formula1>OR(AND(BE3="済", BE5="有効", BE6="西暦"), AND(BE9="有",BE10="YES"))</formula1>
    </dataValidation>
    <dataValidation type="custom" imeMode="disabled" allowBlank="1" showErrorMessage="1" error="日付が正しくありません。" sqref="U3:V3" xr:uid="{03F723C5-BBE6-4CA0-8BBC-61D4FFAF7624}">
      <formula1>OR(AND(BE3="済", BE5="有効", BE6="西暦"), AND(BE9="有",BE10="YES"))</formula1>
    </dataValidation>
  </dataValidations>
  <pageMargins left="0.19685039370078741" right="0.19685039370078741" top="0.19685039370078741" bottom="0.19685039370078741" header="0.31496062992125984" footer="0.31496062992125984"/>
  <pageSetup paperSize="9" scale="92" fitToHeight="0" orientation="portrait" r:id="rId1"/>
  <headerFooter>
    <oddHeader>&amp;Rページ：&amp;P／&amp;N</oddHeader>
  </headerFooter>
  <ignoredErrors>
    <ignoredError sqref="T23:V61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選択肢以外は入力出来ません。" xr:uid="{35FCDFE3-2B89-47B0-9C82-A099728A99B3}">
          <x14:formula1>
            <xm:f>設定!$B$3:$B$5</xm:f>
          </x14:formula1>
          <xm:sqref>W22:Y61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75D6C-AB56-4141-BE37-A00AA47B4491}">
  <dimension ref="B2:C5"/>
  <sheetViews>
    <sheetView workbookViewId="0">
      <selection activeCell="I7" sqref="I7"/>
    </sheetView>
  </sheetViews>
  <sheetFormatPr defaultRowHeight="18.75"/>
  <sheetData>
    <row r="2" spans="2:3">
      <c r="B2" t="s">
        <v>43</v>
      </c>
      <c r="C2" t="s">
        <v>44</v>
      </c>
    </row>
    <row r="3" spans="2:3">
      <c r="B3" s="26" t="s">
        <v>46</v>
      </c>
    </row>
    <row r="4" spans="2:3">
      <c r="B4" s="27" t="s">
        <v>47</v>
      </c>
    </row>
    <row r="5" spans="2:3">
      <c r="B5" t="s">
        <v>56</v>
      </c>
    </row>
  </sheetData>
  <sheetProtection algorithmName="SHA-512" hashValue="fwoSe9gLf9QHRbjM3CAV0yZhh9EDa+CIX8pNJm7KUxORBZFjaCbcC33M91hJc9mhn+LcfOJ018EYdh3TlvT7SA==" saltValue="3ht/+HiS0c2N3M4pnvDyWQ==" spinCount="100000" sheet="1" objects="1" scenarios="1" selectLockedCells="1"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3A42BE05278C4B8A0C3627F38CA358" ma:contentTypeVersion="15" ma:contentTypeDescription="新しいドキュメントを作成します。" ma:contentTypeScope="" ma:versionID="f416d886266f27e2353173f0976c150d">
  <xsd:schema xmlns:xsd="http://www.w3.org/2001/XMLSchema" xmlns:xs="http://www.w3.org/2001/XMLSchema" xmlns:p="http://schemas.microsoft.com/office/2006/metadata/properties" xmlns:ns2="77086984-9c43-4ae1-b655-d22c58e7c42c" xmlns:ns3="12ac88ca-b6af-4de7-8ed3-5ac9d707e14b" targetNamespace="http://schemas.microsoft.com/office/2006/metadata/properties" ma:root="true" ma:fieldsID="d8c7460e2ade688704fbeca3cc9262b3" ns2:_="" ns3:_="">
    <xsd:import namespace="77086984-9c43-4ae1-b655-d22c58e7c42c"/>
    <xsd:import namespace="12ac88ca-b6af-4de7-8ed3-5ac9d707e1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86984-9c43-4ae1-b655-d22c58e7c4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4d40636e-762f-4e2a-849d-edc2a919ce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ac88ca-b6af-4de7-8ed3-5ac9d707e14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386148b-5c68-4092-9fb9-146763c9786b}" ma:internalName="TaxCatchAll" ma:showField="CatchAllData" ma:web="12ac88ca-b6af-4de7-8ed3-5ac9d707e1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141FBD-2780-4D4A-87B9-AF1BC72ED7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086984-9c43-4ae1-b655-d22c58e7c42c"/>
    <ds:schemaRef ds:uri="12ac88ca-b6af-4de7-8ed3-5ac9d707e1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3B3EE5-4634-4C82-8AF0-2FAFA4AA41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設定</vt:lpstr>
      <vt:lpstr>請求書!Print_Area</vt:lpstr>
      <vt:lpstr>請求書!Print_Titles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m.fujiwara</dc:creator>
  <cp:keywords/>
  <dc:description/>
  <cp:lastModifiedBy>daijirou</cp:lastModifiedBy>
  <cp:revision/>
  <cp:lastPrinted>2024-10-10T08:16:56Z</cp:lastPrinted>
  <dcterms:created xsi:type="dcterms:W3CDTF">2015-06-05T18:19:34Z</dcterms:created>
  <dcterms:modified xsi:type="dcterms:W3CDTF">2025-02-28T04:08:22Z</dcterms:modified>
  <cp:category/>
  <cp:contentStatus/>
</cp:coreProperties>
</file>